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CalendarioCompeti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<sst xmlns="http://schemas.openxmlformats.org/spreadsheetml/2006/main" count="92" uniqueCount="49">
  <si>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</si>
  <si>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</si>
  <si>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</si>
  <si>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</si>
  <si>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</si>
  <si>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</si>
  <si>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</si>
  <si>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</si>
  <si>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</si>
  <si>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 xml:space="preserve">SÉRIE A </t>
  </si>
  <si>
    <t xml:space="preserve">SÉRIE B </t>
  </si>
  <si>
    <t xml:space="preserve">SÉRIE C </t>
  </si>
  <si>
    <t>MARÍTIMO "A"</t>
  </si>
  <si>
    <t>MACHICO "A"</t>
  </si>
  <si>
    <t>NACIONAL "A"</t>
  </si>
  <si>
    <t>NACIONAL "B"</t>
  </si>
  <si>
    <t>NACIONAL "C"</t>
  </si>
  <si>
    <t>UNIÃO</t>
  </si>
  <si>
    <t>SANTACRUZENSE</t>
  </si>
  <si>
    <t>MARÍTIMO "B"</t>
  </si>
  <si>
    <t>MACHICO "B"</t>
  </si>
  <si>
    <t>PONTASSOLENSE</t>
  </si>
  <si>
    <t>BARREIRENSE</t>
  </si>
  <si>
    <t>Hora</t>
  </si>
  <si>
    <t>Campo</t>
  </si>
  <si>
    <t>Tempo de jogo é de 15 minutos</t>
  </si>
  <si>
    <t>Vertente de futebol de 5 com 4 jogadores de campo e 1 guarda redes</t>
  </si>
  <si>
    <t xml:space="preserve">SÉRIE D </t>
  </si>
  <si>
    <t>ANDORINHA "A"</t>
  </si>
  <si>
    <t>ANDORINHA "B"</t>
  </si>
  <si>
    <t>CALENDÁRIO ATRAPALHANÇAS 2017/18       --       3ª CONCENTRAÇÃO</t>
  </si>
  <si>
    <t>LICEU</t>
  </si>
  <si>
    <t>JUVENTUDE</t>
  </si>
  <si>
    <t>XAVELHAS</t>
  </si>
  <si>
    <t>MARÍTIMO "C"</t>
  </si>
  <si>
    <t>SUB  8     -----     MARÍTIMO</t>
  </si>
  <si>
    <t>E. CALHETA "A"</t>
  </si>
  <si>
    <t>CAMACHA "A"</t>
  </si>
  <si>
    <t>1º DE MAIO "A"</t>
  </si>
  <si>
    <t>1º DE MAIO "B"</t>
  </si>
  <si>
    <t>CAMACHA "B"</t>
  </si>
  <si>
    <t>E. CALHETA "B"</t>
  </si>
  <si>
    <t>FOLGA</t>
  </si>
  <si>
    <t xml:space="preserve">JARDIM DA SERRA </t>
  </si>
  <si>
    <t>NACIONAL "D"</t>
  </si>
  <si>
    <t>RIB. BRAVA</t>
  </si>
  <si>
    <t>CANICENSE</t>
  </si>
  <si>
    <t>CAMPO DE JOGO</t>
  </si>
  <si>
    <t>S. ANTÓNIO RELVADO SINTÉTICO / NATURAL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</si>
</sst>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Tahoma"/>
      <family val="2"/>
    </font>
    <font>
      <b/>
      <sz val="28"/>
      <color indexed="17"/>
      <name val="Tahoma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Tahoma"/>
      <family val="2"/>
    </font>
    <font>
      <b/>
      <sz val="28"/>
      <color rgb="FF00B05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0" borderId="14" xfId="0" applyBorder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20" fontId="0" fillId="34" borderId="13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5" fillId="34" borderId="16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5" fillId="34" borderId="12" xfId="0" applyFon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20" fontId="43" fillId="2" borderId="15" xfId="0" applyNumberFormat="1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vertical="center"/>
    </xf>
    <xf numFmtId="0" fontId="45" fillId="2" borderId="16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center"/>
    </xf>
    <xf numFmtId="0" fontId="45" fillId="2" borderId="15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vertical="center"/>
    </xf>
    <xf numFmtId="0" fontId="45" fillId="2" borderId="0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vertical="center"/>
    </xf>
    <xf numFmtId="0" fontId="45" fillId="2" borderId="13" xfId="0" applyFont="1" applyFill="1" applyBorder="1" applyAlignment="1">
      <alignment horizontal="center" vertical="center"/>
    </xf>
    <xf numFmtId="20" fontId="43" fillId="2" borderId="13" xfId="0" applyNumberFormat="1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20" fontId="43" fillId="35" borderId="15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vertical="center"/>
    </xf>
    <xf numFmtId="0" fontId="43" fillId="35" borderId="15" xfId="0" applyFont="1" applyFill="1" applyBorder="1" applyAlignment="1">
      <alignment vertical="center"/>
    </xf>
    <xf numFmtId="0" fontId="43" fillId="35" borderId="13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20" fontId="43" fillId="35" borderId="10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20" fontId="43" fillId="35" borderId="13" xfId="0" applyNumberFormat="1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46" fillId="36" borderId="0" xfId="0" applyFont="1" applyFill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21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45" fillId="36" borderId="0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37" borderId="21" xfId="0" applyFont="1" applyFill="1" applyBorder="1" applyAlignment="1">
      <alignment horizontal="center" vertical="center"/>
    </xf>
    <xf numFmtId="0" fontId="44" fillId="37" borderId="22" xfId="0" applyFont="1" applyFill="1" applyBorder="1" applyAlignment="1">
      <alignment horizontal="center" vertical="center"/>
    </xf>
    <xf numFmtId="0" fontId="44" fillId="37" borderId="23" xfId="0" applyFont="1" applyFill="1" applyBorder="1" applyAlignment="1">
      <alignment horizontal="center" vertical="center"/>
    </xf>
    <xf numFmtId="0" fontId="43" fillId="37" borderId="21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1" xfId="0" applyFill="1" applyBorder="1" applyAlignment="1">
      <alignment vertical="center"/>
    </xf>
    <xf numFmtId="0" fontId="45" fillId="37" borderId="22" xfId="0" applyFont="1" applyFill="1" applyBorder="1" applyAlignment="1">
      <alignment horizontal="center" vertical="center"/>
    </xf>
    <xf numFmtId="0" fontId="45" fillId="37" borderId="23" xfId="0" applyFont="1" applyFill="1" applyBorder="1" applyAlignment="1">
      <alignment horizontal="center" vertical="center"/>
    </xf>
    <xf numFmtId="0" fontId="46" fillId="38" borderId="0" xfId="0" applyFont="1" applyFill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4" fillId="38" borderId="21" xfId="0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vertical="center"/>
    </xf>
    <xf numFmtId="0" fontId="44" fillId="38" borderId="23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21" xfId="0" applyFill="1" applyBorder="1" applyAlignment="1">
      <alignment vertical="center"/>
    </xf>
    <xf numFmtId="0" fontId="45" fillId="38" borderId="22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vertical="center"/>
    </xf>
    <xf numFmtId="0" fontId="45" fillId="38" borderId="23" xfId="0" applyFont="1" applyFill="1" applyBorder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23" fillId="39" borderId="15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43" fillId="39" borderId="21" xfId="0" applyFont="1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1" xfId="0" applyFill="1" applyBorder="1" applyAlignment="1">
      <alignment vertical="center"/>
    </xf>
    <xf numFmtId="0" fontId="45" fillId="39" borderId="22" xfId="0" applyFont="1" applyFill="1" applyBorder="1" applyAlignment="1">
      <alignment horizontal="center" vertical="center"/>
    </xf>
    <xf numFmtId="0" fontId="43" fillId="39" borderId="21" xfId="0" applyFont="1" applyFill="1" applyBorder="1" applyAlignment="1">
      <alignment vertical="center"/>
    </xf>
    <xf numFmtId="0" fontId="45" fillId="39" borderId="23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5" fillId="40" borderId="12" xfId="0" applyFont="1" applyFill="1" applyBorder="1" applyAlignment="1">
      <alignment horizontal="center" vertical="center"/>
    </xf>
    <xf numFmtId="20" fontId="43" fillId="2" borderId="0" xfId="0" applyNumberFormat="1" applyFont="1" applyFill="1" applyBorder="1" applyAlignment="1">
      <alignment horizontal="center" vertical="center"/>
    </xf>
    <xf numFmtId="20" fontId="0" fillId="34" borderId="0" xfId="0" applyNumberFormat="1" applyFill="1" applyBorder="1" applyAlignment="1">
      <alignment horizontal="center" vertical="center"/>
    </xf>
    <xf numFmtId="20" fontId="0" fillId="40" borderId="10" xfId="0" applyNumberForma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0" fontId="43" fillId="2" borderId="17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43" fillId="2" borderId="18" xfId="0" applyFont="1" applyFill="1" applyBorder="1" applyAlignment="1">
      <alignment vertical="center"/>
    </xf>
    <xf numFmtId="0" fontId="45" fillId="40" borderId="10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20" fontId="43" fillId="2" borderId="16" xfId="0" applyNumberFormat="1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20" fontId="0" fillId="40" borderId="11" xfId="0" applyNumberFormat="1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45" fillId="36" borderId="16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43" fillId="2" borderId="16" xfId="0" applyFont="1" applyFill="1" applyBorder="1" applyAlignment="1">
      <alignment vertical="center"/>
    </xf>
    <xf numFmtId="0" fontId="0" fillId="40" borderId="19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20" fontId="0" fillId="40" borderId="10" xfId="0" applyNumberFormat="1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vertical="center"/>
    </xf>
    <xf numFmtId="0" fontId="47" fillId="40" borderId="0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vertical="center"/>
    </xf>
    <xf numFmtId="0" fontId="47" fillId="40" borderId="12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20" fontId="43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20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47" fillId="2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20" fontId="43" fillId="34" borderId="13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vertical="center"/>
    </xf>
    <xf numFmtId="20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0" fontId="0" fillId="40" borderId="11" xfId="0" applyNumberFormat="1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vertical="center"/>
    </xf>
    <xf numFmtId="0" fontId="47" fillId="40" borderId="10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/>
    </xf>
    <xf numFmtId="20" fontId="43" fillId="34" borderId="16" xfId="0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20" fontId="43" fillId="34" borderId="0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7" fillId="40" borderId="19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46" fillId="38" borderId="0" xfId="0" applyFont="1" applyFill="1" applyAlignment="1">
      <alignment horizontal="center" vertical="center"/>
    </xf>
    <xf numFmtId="164" fontId="49" fillId="41" borderId="24" xfId="0" applyNumberFormat="1" applyFont="1" applyFill="1" applyBorder="1" applyAlignment="1">
      <alignment horizontal="center"/>
    </xf>
    <xf numFmtId="164" fontId="49" fillId="41" borderId="22" xfId="0" applyNumberFormat="1" applyFont="1" applyFill="1" applyBorder="1" applyAlignment="1">
      <alignment horizontal="center"/>
    </xf>
    <xf numFmtId="164" fontId="49" fillId="41" borderId="23" xfId="0" applyNumberFormat="1" applyFont="1" applyFill="1" applyBorder="1" applyAlignment="1">
      <alignment horizontal="center"/>
    </xf>
    <xf numFmtId="164" fontId="3" fillId="42" borderId="0" xfId="0" applyNumberFormat="1" applyFont="1" applyFill="1" applyBorder="1" applyAlignment="1">
      <alignment horizontal="center"/>
    </xf>
    <xf numFmtId="164" fontId="50" fillId="43" borderId="24" xfId="0" applyNumberFormat="1" applyFont="1" applyFill="1" applyBorder="1" applyAlignment="1">
      <alignment horizontal="center" vertical="center"/>
    </xf>
    <xf numFmtId="164" fontId="50" fillId="43" borderId="22" xfId="0" applyNumberFormat="1" applyFont="1" applyFill="1" applyBorder="1" applyAlignment="1">
      <alignment horizontal="center" vertical="center"/>
    </xf>
    <xf numFmtId="164" fontId="50" fillId="43" borderId="23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2" fillId="39" borderId="0" xfId="0" applyFont="1" applyFill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161925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200025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104775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67</xdr:row>
      <xdr:rowOff>76200</xdr:rowOff>
    </xdr:from>
    <xdr:to>
      <xdr:col>17</xdr:col>
      <xdr:colOff>247650</xdr:colOff>
      <xdr:row>85</xdr:row>
      <xdr:rowOff>171450</xdr:rowOff>
    </xdr:to>
    <xdr:grpSp>
      <xdr:nvGrpSpPr>
        <xdr:cNvPr id="4" name="Grupo 2"/>
        <xdr:cNvGrpSpPr>
          <a:grpSpLocks/>
        </xdr:cNvGrpSpPr>
      </xdr:nvGrpSpPr>
      <xdr:grpSpPr>
        <a:xfrm>
          <a:off x="5886450" y="15354300"/>
          <a:ext cx="5276850" cy="3810000"/>
          <a:chOff x="1042988" y="260350"/>
          <a:chExt cx="8066087" cy="5795269"/>
        </a:xfrm>
        <a:solidFill>
          <a:srgbClr val="FFFFFF"/>
        </a:solidFill>
      </xdr:grpSpPr>
      <xdr:sp>
        <xdr:nvSpPr>
          <xdr:cNvPr id="5" name="Rectângulo 30"/>
          <xdr:cNvSpPr>
            <a:spLocks/>
          </xdr:cNvSpPr>
        </xdr:nvSpPr>
        <xdr:spPr>
          <a:xfrm>
            <a:off x="1174062" y="1196286"/>
            <a:ext cx="7497428" cy="482890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31"/>
          <xdr:cNvSpPr>
            <a:spLocks/>
          </xdr:cNvSpPr>
        </xdr:nvSpPr>
        <xdr:spPr>
          <a:xfrm>
            <a:off x="4944958" y="1196286"/>
            <a:ext cx="0" cy="482890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32"/>
          <xdr:cNvSpPr>
            <a:spLocks/>
          </xdr:cNvSpPr>
        </xdr:nvSpPr>
        <xdr:spPr>
          <a:xfrm>
            <a:off x="1174062" y="3633197"/>
            <a:ext cx="3276848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33"/>
          <xdr:cNvSpPr>
            <a:spLocks/>
          </xdr:cNvSpPr>
        </xdr:nvSpPr>
        <xdr:spPr>
          <a:xfrm>
            <a:off x="1174062" y="3893984"/>
            <a:ext cx="3290963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34"/>
          <xdr:cNvSpPr>
            <a:spLocks/>
          </xdr:cNvSpPr>
        </xdr:nvSpPr>
        <xdr:spPr>
          <a:xfrm>
            <a:off x="4465025" y="1210774"/>
            <a:ext cx="0" cy="4828908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1319251" y="1378837"/>
            <a:ext cx="1222012" cy="65921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12 Sub 8</a:t>
            </a:r>
          </a:p>
        </xdr:txBody>
      </xdr:sp>
      <xdr:sp>
        <xdr:nvSpPr>
          <xdr:cNvPr id="11" name="Conexão recta 36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37"/>
          <xdr:cNvSpPr>
            <a:spLocks/>
          </xdr:cNvSpPr>
        </xdr:nvSpPr>
        <xdr:spPr>
          <a:xfrm>
            <a:off x="1174062" y="428413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38"/>
          <xdr:cNvSpPr>
            <a:spLocks/>
          </xdr:cNvSpPr>
        </xdr:nvSpPr>
        <xdr:spPr>
          <a:xfrm>
            <a:off x="1391846" y="56749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39"/>
          <xdr:cNvSpPr>
            <a:spLocks/>
          </xdr:cNvSpPr>
        </xdr:nvSpPr>
        <xdr:spPr>
          <a:xfrm>
            <a:off x="1553168" y="735562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40"/>
          <xdr:cNvSpPr>
            <a:spLocks/>
          </xdr:cNvSpPr>
        </xdr:nvSpPr>
        <xdr:spPr>
          <a:xfrm>
            <a:off x="1684242" y="87320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0283" y="260350"/>
            <a:ext cx="1893514" cy="65921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42"/>
          <xdr:cNvSpPr>
            <a:spLocks/>
          </xdr:cNvSpPr>
        </xdr:nvSpPr>
        <xdr:spPr>
          <a:xfrm>
            <a:off x="2847775" y="1241199"/>
            <a:ext cx="14116" cy="481442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69</xdr:row>
      <xdr:rowOff>161925</xdr:rowOff>
    </xdr:from>
    <xdr:to>
      <xdr:col>10</xdr:col>
      <xdr:colOff>581025</xdr:colOff>
      <xdr:row>70</xdr:row>
      <xdr:rowOff>47625</xdr:rowOff>
    </xdr:to>
    <xdr:sp>
      <xdr:nvSpPr>
        <xdr:cNvPr id="18" name="Rectângulo 43"/>
        <xdr:cNvSpPr>
          <a:spLocks/>
        </xdr:cNvSpPr>
      </xdr:nvSpPr>
      <xdr:spPr>
        <a:xfrm>
          <a:off x="6153150" y="15840075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69</xdr:row>
      <xdr:rowOff>180975</xdr:rowOff>
    </xdr:from>
    <xdr:to>
      <xdr:col>12</xdr:col>
      <xdr:colOff>381000</xdr:colOff>
      <xdr:row>70</xdr:row>
      <xdr:rowOff>57150</xdr:rowOff>
    </xdr:to>
    <xdr:sp>
      <xdr:nvSpPr>
        <xdr:cNvPr id="19" name="Rectângulo 44"/>
        <xdr:cNvSpPr>
          <a:spLocks/>
        </xdr:cNvSpPr>
      </xdr:nvSpPr>
      <xdr:spPr>
        <a:xfrm>
          <a:off x="7362825" y="158591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77</xdr:row>
      <xdr:rowOff>228600</xdr:rowOff>
    </xdr:from>
    <xdr:to>
      <xdr:col>10</xdr:col>
      <xdr:colOff>581025</xdr:colOff>
      <xdr:row>78</xdr:row>
      <xdr:rowOff>85725</xdr:rowOff>
    </xdr:to>
    <xdr:sp>
      <xdr:nvSpPr>
        <xdr:cNvPr id="20" name="Rectângulo 45"/>
        <xdr:cNvSpPr>
          <a:spLocks/>
        </xdr:cNvSpPr>
      </xdr:nvSpPr>
      <xdr:spPr>
        <a:xfrm>
          <a:off x="6153150" y="175926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77</xdr:row>
      <xdr:rowOff>180975</xdr:rowOff>
    </xdr:from>
    <xdr:to>
      <xdr:col>12</xdr:col>
      <xdr:colOff>333375</xdr:colOff>
      <xdr:row>78</xdr:row>
      <xdr:rowOff>38100</xdr:rowOff>
    </xdr:to>
    <xdr:sp>
      <xdr:nvSpPr>
        <xdr:cNvPr id="21" name="Rectângulo 46"/>
        <xdr:cNvSpPr>
          <a:spLocks/>
        </xdr:cNvSpPr>
      </xdr:nvSpPr>
      <xdr:spPr>
        <a:xfrm>
          <a:off x="7315200" y="1754505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78</xdr:row>
      <xdr:rowOff>104775</xdr:rowOff>
    </xdr:from>
    <xdr:to>
      <xdr:col>10</xdr:col>
      <xdr:colOff>581025</xdr:colOff>
      <xdr:row>78</xdr:row>
      <xdr:rowOff>200025</xdr:rowOff>
    </xdr:to>
    <xdr:sp>
      <xdr:nvSpPr>
        <xdr:cNvPr id="22" name="Rectângulo 47"/>
        <xdr:cNvSpPr>
          <a:spLocks/>
        </xdr:cNvSpPr>
      </xdr:nvSpPr>
      <xdr:spPr>
        <a:xfrm>
          <a:off x="6153150" y="177069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78</xdr:row>
      <xdr:rowOff>133350</xdr:rowOff>
    </xdr:from>
    <xdr:to>
      <xdr:col>12</xdr:col>
      <xdr:colOff>342900</xdr:colOff>
      <xdr:row>78</xdr:row>
      <xdr:rowOff>228600</xdr:rowOff>
    </xdr:to>
    <xdr:sp>
      <xdr:nvSpPr>
        <xdr:cNvPr id="23" name="Rectângulo 48"/>
        <xdr:cNvSpPr>
          <a:spLocks/>
        </xdr:cNvSpPr>
      </xdr:nvSpPr>
      <xdr:spPr>
        <a:xfrm>
          <a:off x="7324725" y="1773555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85</xdr:row>
      <xdr:rowOff>152400</xdr:rowOff>
    </xdr:from>
    <xdr:to>
      <xdr:col>10</xdr:col>
      <xdr:colOff>590550</xdr:colOff>
      <xdr:row>86</xdr:row>
      <xdr:rowOff>38100</xdr:rowOff>
    </xdr:to>
    <xdr:sp>
      <xdr:nvSpPr>
        <xdr:cNvPr id="24" name="Rectângulo 49"/>
        <xdr:cNvSpPr>
          <a:spLocks/>
        </xdr:cNvSpPr>
      </xdr:nvSpPr>
      <xdr:spPr>
        <a:xfrm>
          <a:off x="6162675" y="191452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85</xdr:row>
      <xdr:rowOff>152400</xdr:rowOff>
    </xdr:from>
    <xdr:to>
      <xdr:col>12</xdr:col>
      <xdr:colOff>457200</xdr:colOff>
      <xdr:row>86</xdr:row>
      <xdr:rowOff>38100</xdr:rowOff>
    </xdr:to>
    <xdr:sp>
      <xdr:nvSpPr>
        <xdr:cNvPr id="25" name="Rectângulo 50"/>
        <xdr:cNvSpPr>
          <a:spLocks/>
        </xdr:cNvSpPr>
      </xdr:nvSpPr>
      <xdr:spPr>
        <a:xfrm>
          <a:off x="7439025" y="191452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70</xdr:row>
      <xdr:rowOff>180975</xdr:rowOff>
    </xdr:from>
    <xdr:to>
      <xdr:col>13</xdr:col>
      <xdr:colOff>114300</xdr:colOff>
      <xdr:row>73</xdr:row>
      <xdr:rowOff>76200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7248525" y="16059150"/>
          <a:ext cx="790575" cy="4953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13 Sub 8</a:t>
          </a:r>
        </a:p>
      </xdr:txBody>
    </xdr:sp>
    <xdr:clientData/>
  </xdr:twoCellAnchor>
  <xdr:twoCellAnchor>
    <xdr:from>
      <xdr:col>10</xdr:col>
      <xdr:colOff>38100</xdr:colOff>
      <xdr:row>81</xdr:row>
      <xdr:rowOff>38100</xdr:rowOff>
    </xdr:from>
    <xdr:to>
      <xdr:col>10</xdr:col>
      <xdr:colOff>838200</xdr:colOff>
      <xdr:row>83</xdr:row>
      <xdr:rowOff>114300</xdr:rowOff>
    </xdr:to>
    <xdr:sp>
      <xdr:nvSpPr>
        <xdr:cNvPr id="27" name="CaixaDeTexto 38"/>
        <xdr:cNvSpPr txBox="1">
          <a:spLocks noChangeArrowheads="1"/>
        </xdr:cNvSpPr>
      </xdr:nvSpPr>
      <xdr:spPr>
        <a:xfrm>
          <a:off x="6076950" y="18268950"/>
          <a:ext cx="800100" cy="4572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14 Sub 8</a:t>
          </a:r>
        </a:p>
      </xdr:txBody>
    </xdr:sp>
    <xdr:clientData/>
  </xdr:twoCellAnchor>
  <xdr:twoCellAnchor>
    <xdr:from>
      <xdr:col>10</xdr:col>
      <xdr:colOff>1152525</xdr:colOff>
      <xdr:row>81</xdr:row>
      <xdr:rowOff>38100</xdr:rowOff>
    </xdr:from>
    <xdr:to>
      <xdr:col>13</xdr:col>
      <xdr:colOff>123825</xdr:colOff>
      <xdr:row>83</xdr:row>
      <xdr:rowOff>95250</xdr:rowOff>
    </xdr:to>
    <xdr:sp>
      <xdr:nvSpPr>
        <xdr:cNvPr id="28" name="CaixaDeTexto 38"/>
        <xdr:cNvSpPr txBox="1">
          <a:spLocks noChangeArrowheads="1"/>
        </xdr:cNvSpPr>
      </xdr:nvSpPr>
      <xdr:spPr>
        <a:xfrm>
          <a:off x="7191375" y="18268950"/>
          <a:ext cx="857250" cy="4381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15 Sub 8</a:t>
          </a:r>
        </a:p>
      </xdr:txBody>
    </xdr:sp>
    <xdr:clientData/>
  </xdr:twoCellAnchor>
  <xdr:twoCellAnchor>
    <xdr:from>
      <xdr:col>10</xdr:col>
      <xdr:colOff>914400</xdr:colOff>
      <xdr:row>70</xdr:row>
      <xdr:rowOff>57150</xdr:rowOff>
    </xdr:from>
    <xdr:to>
      <xdr:col>10</xdr:col>
      <xdr:colOff>914400</xdr:colOff>
      <xdr:row>86</xdr:row>
      <xdr:rowOff>0</xdr:rowOff>
    </xdr:to>
    <xdr:sp>
      <xdr:nvSpPr>
        <xdr:cNvPr id="29" name="Conexão recta 55"/>
        <xdr:cNvSpPr>
          <a:spLocks/>
        </xdr:cNvSpPr>
      </xdr:nvSpPr>
      <xdr:spPr>
        <a:xfrm>
          <a:off x="6953250" y="15935325"/>
          <a:ext cx="0" cy="3248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70</xdr:row>
      <xdr:rowOff>57150</xdr:rowOff>
    </xdr:from>
    <xdr:to>
      <xdr:col>15</xdr:col>
      <xdr:colOff>314325</xdr:colOff>
      <xdr:row>86</xdr:row>
      <xdr:rowOff>0</xdr:rowOff>
    </xdr:to>
    <xdr:sp>
      <xdr:nvSpPr>
        <xdr:cNvPr id="30" name="Conexão recta 56"/>
        <xdr:cNvSpPr>
          <a:spLocks/>
        </xdr:cNvSpPr>
      </xdr:nvSpPr>
      <xdr:spPr>
        <a:xfrm>
          <a:off x="9686925" y="15935325"/>
          <a:ext cx="0" cy="3248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70</xdr:row>
      <xdr:rowOff>38100</xdr:rowOff>
    </xdr:from>
    <xdr:to>
      <xdr:col>15</xdr:col>
      <xdr:colOff>428625</xdr:colOff>
      <xdr:row>85</xdr:row>
      <xdr:rowOff>171450</xdr:rowOff>
    </xdr:to>
    <xdr:sp>
      <xdr:nvSpPr>
        <xdr:cNvPr id="31" name="Conexão recta 57"/>
        <xdr:cNvSpPr>
          <a:spLocks/>
        </xdr:cNvSpPr>
      </xdr:nvSpPr>
      <xdr:spPr>
        <a:xfrm>
          <a:off x="9801225" y="15916275"/>
          <a:ext cx="0" cy="3248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78</xdr:row>
      <xdr:rowOff>38100</xdr:rowOff>
    </xdr:from>
    <xdr:to>
      <xdr:col>16</xdr:col>
      <xdr:colOff>1038225</xdr:colOff>
      <xdr:row>78</xdr:row>
      <xdr:rowOff>38100</xdr:rowOff>
    </xdr:to>
    <xdr:sp>
      <xdr:nvSpPr>
        <xdr:cNvPr id="32" name="Conexão recta 58"/>
        <xdr:cNvSpPr>
          <a:spLocks/>
        </xdr:cNvSpPr>
      </xdr:nvSpPr>
      <xdr:spPr>
        <a:xfrm>
          <a:off x="8734425" y="17640300"/>
          <a:ext cx="2143125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79</xdr:row>
      <xdr:rowOff>19050</xdr:rowOff>
    </xdr:from>
    <xdr:to>
      <xdr:col>16</xdr:col>
      <xdr:colOff>1066800</xdr:colOff>
      <xdr:row>79</xdr:row>
      <xdr:rowOff>19050</xdr:rowOff>
    </xdr:to>
    <xdr:sp>
      <xdr:nvSpPr>
        <xdr:cNvPr id="33" name="Conexão recta 59"/>
        <xdr:cNvSpPr>
          <a:spLocks/>
        </xdr:cNvSpPr>
      </xdr:nvSpPr>
      <xdr:spPr>
        <a:xfrm>
          <a:off x="8763000" y="17868900"/>
          <a:ext cx="2143125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70</xdr:row>
      <xdr:rowOff>28575</xdr:rowOff>
    </xdr:from>
    <xdr:to>
      <xdr:col>14</xdr:col>
      <xdr:colOff>447675</xdr:colOff>
      <xdr:row>85</xdr:row>
      <xdr:rowOff>161925</xdr:rowOff>
    </xdr:to>
    <xdr:sp>
      <xdr:nvSpPr>
        <xdr:cNvPr id="34" name="Conexão recta 60"/>
        <xdr:cNvSpPr>
          <a:spLocks/>
        </xdr:cNvSpPr>
      </xdr:nvSpPr>
      <xdr:spPr>
        <a:xfrm>
          <a:off x="8743950" y="15906750"/>
          <a:ext cx="0" cy="3248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69</xdr:row>
      <xdr:rowOff>180975</xdr:rowOff>
    </xdr:from>
    <xdr:to>
      <xdr:col>16</xdr:col>
      <xdr:colOff>685800</xdr:colOff>
      <xdr:row>70</xdr:row>
      <xdr:rowOff>57150</xdr:rowOff>
    </xdr:to>
    <xdr:sp>
      <xdr:nvSpPr>
        <xdr:cNvPr id="35" name="Rectângulo 61"/>
        <xdr:cNvSpPr>
          <a:spLocks/>
        </xdr:cNvSpPr>
      </xdr:nvSpPr>
      <xdr:spPr>
        <a:xfrm>
          <a:off x="10058400" y="158591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638175</xdr:colOff>
      <xdr:row>69</xdr:row>
      <xdr:rowOff>171450</xdr:rowOff>
    </xdr:from>
    <xdr:to>
      <xdr:col>15</xdr:col>
      <xdr:colOff>28575</xdr:colOff>
      <xdr:row>70</xdr:row>
      <xdr:rowOff>47625</xdr:rowOff>
    </xdr:to>
    <xdr:sp>
      <xdr:nvSpPr>
        <xdr:cNvPr id="36" name="Rectângulo 62"/>
        <xdr:cNvSpPr>
          <a:spLocks/>
        </xdr:cNvSpPr>
      </xdr:nvSpPr>
      <xdr:spPr>
        <a:xfrm>
          <a:off x="8934450" y="1584960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638175</xdr:colOff>
      <xdr:row>78</xdr:row>
      <xdr:rowOff>19050</xdr:rowOff>
    </xdr:from>
    <xdr:to>
      <xdr:col>15</xdr:col>
      <xdr:colOff>28575</xdr:colOff>
      <xdr:row>78</xdr:row>
      <xdr:rowOff>114300</xdr:rowOff>
    </xdr:to>
    <xdr:sp>
      <xdr:nvSpPr>
        <xdr:cNvPr id="37" name="Rectângulo 63"/>
        <xdr:cNvSpPr>
          <a:spLocks/>
        </xdr:cNvSpPr>
      </xdr:nvSpPr>
      <xdr:spPr>
        <a:xfrm>
          <a:off x="8934450" y="1762125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78</xdr:row>
      <xdr:rowOff>0</xdr:rowOff>
    </xdr:from>
    <xdr:to>
      <xdr:col>16</xdr:col>
      <xdr:colOff>676275</xdr:colOff>
      <xdr:row>78</xdr:row>
      <xdr:rowOff>95250</xdr:rowOff>
    </xdr:to>
    <xdr:sp>
      <xdr:nvSpPr>
        <xdr:cNvPr id="38" name="Rectângulo 64"/>
        <xdr:cNvSpPr>
          <a:spLocks/>
        </xdr:cNvSpPr>
      </xdr:nvSpPr>
      <xdr:spPr>
        <a:xfrm>
          <a:off x="10048875" y="1760220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78</xdr:row>
      <xdr:rowOff>180975</xdr:rowOff>
    </xdr:from>
    <xdr:to>
      <xdr:col>16</xdr:col>
      <xdr:colOff>695325</xdr:colOff>
      <xdr:row>79</xdr:row>
      <xdr:rowOff>28575</xdr:rowOff>
    </xdr:to>
    <xdr:sp>
      <xdr:nvSpPr>
        <xdr:cNvPr id="39" name="Rectângulo 65"/>
        <xdr:cNvSpPr>
          <a:spLocks/>
        </xdr:cNvSpPr>
      </xdr:nvSpPr>
      <xdr:spPr>
        <a:xfrm>
          <a:off x="10067925" y="177831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78</xdr:row>
      <xdr:rowOff>180975</xdr:rowOff>
    </xdr:from>
    <xdr:to>
      <xdr:col>15</xdr:col>
      <xdr:colOff>47625</xdr:colOff>
      <xdr:row>79</xdr:row>
      <xdr:rowOff>28575</xdr:rowOff>
    </xdr:to>
    <xdr:sp>
      <xdr:nvSpPr>
        <xdr:cNvPr id="40" name="Rectângulo 66"/>
        <xdr:cNvSpPr>
          <a:spLocks/>
        </xdr:cNvSpPr>
      </xdr:nvSpPr>
      <xdr:spPr>
        <a:xfrm>
          <a:off x="8953500" y="177831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638175</xdr:colOff>
      <xdr:row>85</xdr:row>
      <xdr:rowOff>171450</xdr:rowOff>
    </xdr:from>
    <xdr:to>
      <xdr:col>15</xdr:col>
      <xdr:colOff>28575</xdr:colOff>
      <xdr:row>86</xdr:row>
      <xdr:rowOff>57150</xdr:rowOff>
    </xdr:to>
    <xdr:sp>
      <xdr:nvSpPr>
        <xdr:cNvPr id="41" name="Rectângulo 67"/>
        <xdr:cNvSpPr>
          <a:spLocks/>
        </xdr:cNvSpPr>
      </xdr:nvSpPr>
      <xdr:spPr>
        <a:xfrm>
          <a:off x="8934450" y="1916430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247650</xdr:colOff>
      <xdr:row>85</xdr:row>
      <xdr:rowOff>152400</xdr:rowOff>
    </xdr:from>
    <xdr:to>
      <xdr:col>16</xdr:col>
      <xdr:colOff>714375</xdr:colOff>
      <xdr:row>86</xdr:row>
      <xdr:rowOff>38100</xdr:rowOff>
    </xdr:to>
    <xdr:sp>
      <xdr:nvSpPr>
        <xdr:cNvPr id="42" name="Rectângulo 68"/>
        <xdr:cNvSpPr>
          <a:spLocks/>
        </xdr:cNvSpPr>
      </xdr:nvSpPr>
      <xdr:spPr>
        <a:xfrm>
          <a:off x="10086975" y="191452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81</xdr:row>
      <xdr:rowOff>19050</xdr:rowOff>
    </xdr:from>
    <xdr:to>
      <xdr:col>15</xdr:col>
      <xdr:colOff>219075</xdr:colOff>
      <xdr:row>83</xdr:row>
      <xdr:rowOff>142875</xdr:rowOff>
    </xdr:to>
    <xdr:sp>
      <xdr:nvSpPr>
        <xdr:cNvPr id="43" name="CaixaDeTexto 38"/>
        <xdr:cNvSpPr txBox="1">
          <a:spLocks noChangeArrowheads="1"/>
        </xdr:cNvSpPr>
      </xdr:nvSpPr>
      <xdr:spPr>
        <a:xfrm>
          <a:off x="8820150" y="18249900"/>
          <a:ext cx="771525" cy="5048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16 Sub 8</a:t>
          </a:r>
        </a:p>
      </xdr:txBody>
    </xdr:sp>
    <xdr:clientData/>
  </xdr:twoCellAnchor>
  <xdr:twoCellAnchor>
    <xdr:from>
      <xdr:col>16</xdr:col>
      <xdr:colOff>76200</xdr:colOff>
      <xdr:row>72</xdr:row>
      <xdr:rowOff>0</xdr:rowOff>
    </xdr:from>
    <xdr:to>
      <xdr:col>16</xdr:col>
      <xdr:colOff>857250</xdr:colOff>
      <xdr:row>74</xdr:row>
      <xdr:rowOff>190500</xdr:rowOff>
    </xdr:to>
    <xdr:sp>
      <xdr:nvSpPr>
        <xdr:cNvPr id="44" name="CaixaDeTexto 38"/>
        <xdr:cNvSpPr txBox="1">
          <a:spLocks noChangeArrowheads="1"/>
        </xdr:cNvSpPr>
      </xdr:nvSpPr>
      <xdr:spPr>
        <a:xfrm>
          <a:off x="9915525" y="16287750"/>
          <a:ext cx="781050" cy="5810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18 Sub 8</a:t>
          </a:r>
        </a:p>
      </xdr:txBody>
    </xdr:sp>
    <xdr:clientData/>
  </xdr:twoCellAnchor>
  <xdr:twoCellAnchor>
    <xdr:from>
      <xdr:col>16</xdr:col>
      <xdr:colOff>76200</xdr:colOff>
      <xdr:row>81</xdr:row>
      <xdr:rowOff>28575</xdr:rowOff>
    </xdr:from>
    <xdr:to>
      <xdr:col>16</xdr:col>
      <xdr:colOff>876300</xdr:colOff>
      <xdr:row>83</xdr:row>
      <xdr:rowOff>114300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9915525" y="18259425"/>
          <a:ext cx="800100" cy="4667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17 Sub 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4"/>
  <sheetViews>
    <sheetView tabSelected="1" zoomScalePageLayoutView="96" workbookViewId="0" topLeftCell="A8">
      <selection activeCell="O8" sqref="O8"/>
    </sheetView>
  </sheetViews>
  <sheetFormatPr defaultColWidth="8.8515625" defaultRowHeight="15"/>
  <cols>
    <col min="1" max="1" width="3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57421875" style="0" bestFit="1" customWidth="1"/>
    <col min="7" max="7" width="7.00390625" style="0" customWidth="1"/>
    <col min="8" max="8" width="17.421875" style="0" bestFit="1" customWidth="1"/>
    <col min="9" max="9" width="6.8515625" style="0" customWidth="1"/>
    <col min="10" max="10" width="4.710937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6.140625" style="0" bestFit="1" customWidth="1"/>
    <col min="16" max="16" width="7.00390625" style="0" customWidth="1"/>
    <col min="17" max="17" width="16.140625" style="0" bestFit="1" customWidth="1"/>
    <col min="18" max="18" width="7.00390625" style="0" customWidth="1"/>
  </cols>
  <sheetData>
    <row r="1" ht="15.75" thickBot="1"/>
    <row r="2" spans="1:256" s="10" customFormat="1" ht="111" customHeight="1" thickBot="1">
      <c r="A2" s="205" t="s">
        <v>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  <c r="S2"/>
      <c r="T2"/>
      <c r="U2"/>
      <c r="V2"/>
      <c r="W2"/>
      <c r="X2"/>
      <c r="Y2"/>
      <c r="Z2" s="7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16.5" customHeight="1" hidden="1">
      <c r="A3" s="208" t="str">
        <f>'[1]text'!B47</f>
        <v>SUB 9 ----- 1ª Fase ----- GRC CANICENSE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/>
      <c r="T3"/>
      <c r="U3"/>
      <c r="V3"/>
      <c r="W3"/>
      <c r="X3"/>
      <c r="Y3"/>
      <c r="Z3" s="7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6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/>
      <c r="T4"/>
      <c r="U4"/>
      <c r="V4"/>
      <c r="W4"/>
      <c r="X4"/>
      <c r="Y4"/>
      <c r="Z4" s="7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1" customFormat="1" ht="35.25" thickBot="1">
      <c r="A5" s="209" t="s">
        <v>35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/>
      <c r="T5"/>
      <c r="U5"/>
      <c r="V5"/>
      <c r="W5"/>
      <c r="X5" s="7"/>
      <c r="Y5" s="7"/>
      <c r="Z5" s="7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7"/>
      <c r="Y6" s="7"/>
      <c r="Z6" s="7"/>
    </row>
    <row r="7" spans="2:26" ht="15.75">
      <c r="B7" s="79" t="s">
        <v>8</v>
      </c>
      <c r="C7" s="214" t="s">
        <v>9</v>
      </c>
      <c r="D7" s="214"/>
      <c r="E7" s="214"/>
      <c r="F7" s="214"/>
      <c r="G7" s="214"/>
      <c r="K7" s="91" t="s">
        <v>8</v>
      </c>
      <c r="L7" s="203" t="s">
        <v>10</v>
      </c>
      <c r="M7" s="203"/>
      <c r="N7" s="203"/>
      <c r="O7" s="203"/>
      <c r="P7" s="203"/>
      <c r="X7" s="7"/>
      <c r="Y7" s="7"/>
      <c r="Z7" s="7"/>
    </row>
    <row r="8" spans="1:25" ht="15">
      <c r="A8">
        <v>1</v>
      </c>
      <c r="B8" s="1" t="s">
        <v>12</v>
      </c>
      <c r="C8" s="1"/>
      <c r="D8" s="1"/>
      <c r="E8" s="1">
        <v>5</v>
      </c>
      <c r="F8" s="1" t="s">
        <v>38</v>
      </c>
      <c r="J8">
        <v>1</v>
      </c>
      <c r="K8" s="1" t="s">
        <v>19</v>
      </c>
      <c r="L8" s="1"/>
      <c r="M8" s="1"/>
      <c r="N8" s="1">
        <v>5</v>
      </c>
      <c r="O8" s="1" t="s">
        <v>39</v>
      </c>
      <c r="X8" s="7"/>
      <c r="Y8" s="7"/>
    </row>
    <row r="9" spans="1:256" ht="15">
      <c r="A9">
        <v>2</v>
      </c>
      <c r="B9" s="1" t="s">
        <v>14</v>
      </c>
      <c r="C9" s="1"/>
      <c r="D9" s="1"/>
      <c r="E9" s="1">
        <v>6</v>
      </c>
      <c r="F9" s="1" t="s">
        <v>37</v>
      </c>
      <c r="J9">
        <v>2</v>
      </c>
      <c r="K9" s="1" t="s">
        <v>15</v>
      </c>
      <c r="L9" s="1"/>
      <c r="M9" s="1"/>
      <c r="N9" s="1">
        <v>6</v>
      </c>
      <c r="O9" s="1" t="s">
        <v>40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6" ht="15">
      <c r="A10">
        <v>3</v>
      </c>
      <c r="B10" s="1" t="s">
        <v>28</v>
      </c>
      <c r="C10" s="1"/>
      <c r="D10" s="1"/>
      <c r="E10" s="1">
        <v>7</v>
      </c>
      <c r="F10" s="1" t="s">
        <v>36</v>
      </c>
      <c r="J10">
        <v>3</v>
      </c>
      <c r="K10" s="1" t="s">
        <v>29</v>
      </c>
      <c r="L10" s="1"/>
      <c r="M10" s="1"/>
      <c r="N10" s="1">
        <v>7</v>
      </c>
      <c r="O10" s="1" t="s">
        <v>41</v>
      </c>
      <c r="S10" s="7"/>
      <c r="T10" s="7"/>
      <c r="U10" s="7"/>
      <c r="V10" s="7"/>
      <c r="W10" s="7"/>
      <c r="X10" s="7"/>
      <c r="Y10" s="7"/>
      <c r="Z10" s="7"/>
    </row>
    <row r="11" spans="1:26" ht="15">
      <c r="A11">
        <v>4</v>
      </c>
      <c r="B11" s="1" t="s">
        <v>13</v>
      </c>
      <c r="C11" s="1"/>
      <c r="D11" s="1"/>
      <c r="E11" s="126">
        <v>8</v>
      </c>
      <c r="F11" s="126" t="s">
        <v>42</v>
      </c>
      <c r="J11">
        <v>4</v>
      </c>
      <c r="K11" s="1" t="s">
        <v>20</v>
      </c>
      <c r="L11" s="1"/>
      <c r="M11" s="1"/>
      <c r="N11" s="1">
        <v>8</v>
      </c>
      <c r="O11" s="1" t="s">
        <v>42</v>
      </c>
      <c r="X11" s="7"/>
      <c r="Y11" s="7"/>
      <c r="Z11" s="7"/>
    </row>
    <row r="12" spans="2:26" ht="15">
      <c r="B12" s="1"/>
      <c r="C12" s="1"/>
      <c r="D12" s="1"/>
      <c r="E12" s="1"/>
      <c r="F12" s="1"/>
      <c r="K12" s="1"/>
      <c r="L12" s="1"/>
      <c r="M12" s="1"/>
      <c r="N12" s="1"/>
      <c r="O12" s="1"/>
      <c r="X12" s="7"/>
      <c r="Y12" s="7"/>
      <c r="Z12" s="7"/>
    </row>
    <row r="13" ht="6" customHeight="1" thickBot="1"/>
    <row r="14" spans="3:18" s="7" customFormat="1" ht="19.5" customHeight="1" thickBot="1">
      <c r="C14" s="80" t="s">
        <v>0</v>
      </c>
      <c r="D14" s="80" t="s">
        <v>24</v>
      </c>
      <c r="E14" s="80" t="s">
        <v>23</v>
      </c>
      <c r="F14" s="81" t="s">
        <v>6</v>
      </c>
      <c r="G14" s="82" t="s">
        <v>7</v>
      </c>
      <c r="H14" s="81" t="s">
        <v>6</v>
      </c>
      <c r="I14" s="83" t="s">
        <v>7</v>
      </c>
      <c r="L14" s="92" t="s">
        <v>0</v>
      </c>
      <c r="M14" s="92" t="s">
        <v>24</v>
      </c>
      <c r="N14" s="92" t="s">
        <v>23</v>
      </c>
      <c r="O14" s="93" t="s">
        <v>6</v>
      </c>
      <c r="P14" s="94" t="s">
        <v>7</v>
      </c>
      <c r="Q14" s="93" t="s">
        <v>6</v>
      </c>
      <c r="R14" s="95" t="s">
        <v>7</v>
      </c>
    </row>
    <row r="15" spans="2:18" s="7" customFormat="1" ht="19.5" customHeight="1">
      <c r="B15" s="202" t="s">
        <v>1</v>
      </c>
      <c r="C15" s="42">
        <v>1</v>
      </c>
      <c r="D15" s="43">
        <v>12</v>
      </c>
      <c r="E15" s="44">
        <v>0.40277777777777773</v>
      </c>
      <c r="F15" s="45" t="str">
        <f>B9</f>
        <v>NACIONAL "A"</v>
      </c>
      <c r="G15" s="46"/>
      <c r="H15" s="47" t="str">
        <f>B8</f>
        <v>MARÍTIMO "A"</v>
      </c>
      <c r="I15" s="48"/>
      <c r="K15" s="202" t="s">
        <v>1</v>
      </c>
      <c r="L15" s="42">
        <v>1</v>
      </c>
      <c r="M15" s="43">
        <v>14</v>
      </c>
      <c r="N15" s="44">
        <v>0.40277777777777773</v>
      </c>
      <c r="O15" s="45" t="str">
        <f>K9</f>
        <v>NACIONAL "B"</v>
      </c>
      <c r="P15" s="46"/>
      <c r="Q15" s="47" t="str">
        <f>K8</f>
        <v>MARÍTIMO "B"</v>
      </c>
      <c r="R15" s="48"/>
    </row>
    <row r="16" spans="2:18" s="7" customFormat="1" ht="19.5" customHeight="1">
      <c r="B16" s="200"/>
      <c r="C16" s="18">
        <v>2</v>
      </c>
      <c r="D16" s="24">
        <v>13</v>
      </c>
      <c r="E16" s="15">
        <v>0.40277777777777773</v>
      </c>
      <c r="F16" s="25" t="str">
        <f>B10</f>
        <v>ANDORINHA "A"</v>
      </c>
      <c r="G16" s="21"/>
      <c r="H16" s="20" t="str">
        <f>F10</f>
        <v>E. CALHETA "A"</v>
      </c>
      <c r="I16" s="22"/>
      <c r="K16" s="200"/>
      <c r="L16" s="18">
        <v>2</v>
      </c>
      <c r="M16" s="24">
        <v>15</v>
      </c>
      <c r="N16" s="15">
        <v>0.40277777777777773</v>
      </c>
      <c r="O16" s="25" t="str">
        <f>K10</f>
        <v>ANDORINHA "B"</v>
      </c>
      <c r="P16" s="21"/>
      <c r="Q16" s="20" t="str">
        <f>O10</f>
        <v>E. CALHETA "B"</v>
      </c>
      <c r="R16" s="22"/>
    </row>
    <row r="17" spans="2:18" s="7" customFormat="1" ht="19.5" customHeight="1">
      <c r="B17" s="200"/>
      <c r="C17" s="49">
        <v>3</v>
      </c>
      <c r="D17" s="50">
        <v>12</v>
      </c>
      <c r="E17" s="55">
        <v>0.4166666666666667</v>
      </c>
      <c r="F17" s="51" t="str">
        <f>B11</f>
        <v>MACHICO "A"</v>
      </c>
      <c r="G17" s="52"/>
      <c r="H17" s="53" t="str">
        <f>F9</f>
        <v>CAMACHA "A"</v>
      </c>
      <c r="I17" s="54"/>
      <c r="K17" s="200"/>
      <c r="L17" s="49">
        <v>3</v>
      </c>
      <c r="M17" s="50">
        <v>13</v>
      </c>
      <c r="N17" s="55">
        <v>0.4166666666666667</v>
      </c>
      <c r="O17" s="51" t="str">
        <f>K11</f>
        <v>MACHICO "B"</v>
      </c>
      <c r="P17" s="52"/>
      <c r="Q17" s="53" t="str">
        <f>O9</f>
        <v>CAMACHA "B"</v>
      </c>
      <c r="R17" s="54"/>
    </row>
    <row r="18" spans="2:18" s="7" customFormat="1" ht="19.5" customHeight="1" thickBot="1">
      <c r="B18" s="201"/>
      <c r="C18" s="151"/>
      <c r="D18" s="152"/>
      <c r="E18" s="153"/>
      <c r="F18" s="154" t="str">
        <f>F8</f>
        <v>1º DE MAIO "A"</v>
      </c>
      <c r="G18" s="155"/>
      <c r="H18" s="156" t="str">
        <f>F11</f>
        <v>FOLGA</v>
      </c>
      <c r="I18" s="157"/>
      <c r="K18" s="201"/>
      <c r="L18" s="151"/>
      <c r="M18" s="152"/>
      <c r="N18" s="153"/>
      <c r="O18" s="154" t="str">
        <f>O8</f>
        <v>1º DE MAIO "B"</v>
      </c>
      <c r="P18" s="155"/>
      <c r="Q18" s="156" t="str">
        <f>O11</f>
        <v>FOLGA</v>
      </c>
      <c r="R18" s="157"/>
    </row>
    <row r="19" spans="2:18" s="7" customFormat="1" ht="9" customHeight="1" thickBot="1">
      <c r="B19" s="84"/>
      <c r="C19" s="87"/>
      <c r="D19" s="87"/>
      <c r="E19" s="85"/>
      <c r="F19" s="143"/>
      <c r="G19" s="144"/>
      <c r="H19" s="143"/>
      <c r="I19" s="145"/>
      <c r="K19" s="96"/>
      <c r="L19" s="97"/>
      <c r="M19" s="97"/>
      <c r="N19" s="98"/>
      <c r="O19" s="99"/>
      <c r="P19" s="100"/>
      <c r="Q19" s="99"/>
      <c r="R19" s="101"/>
    </row>
    <row r="20" spans="2:18" s="7" customFormat="1" ht="19.5" customHeight="1">
      <c r="B20" s="215" t="s">
        <v>3</v>
      </c>
      <c r="C20" s="158">
        <v>4</v>
      </c>
      <c r="D20" s="159">
        <v>12</v>
      </c>
      <c r="E20" s="160">
        <v>0.4305555555555556</v>
      </c>
      <c r="F20" s="161" t="str">
        <f>B8</f>
        <v>MARÍTIMO "A"</v>
      </c>
      <c r="G20" s="146"/>
      <c r="H20" s="161" t="str">
        <f>B10</f>
        <v>ANDORINHA "A"</v>
      </c>
      <c r="I20" s="146"/>
      <c r="K20" s="202" t="s">
        <v>3</v>
      </c>
      <c r="L20" s="158">
        <v>4</v>
      </c>
      <c r="M20" s="159">
        <v>14</v>
      </c>
      <c r="N20" s="160">
        <v>0.4166666666666667</v>
      </c>
      <c r="O20" s="161" t="str">
        <f>K8</f>
        <v>MARÍTIMO "B"</v>
      </c>
      <c r="P20" s="146"/>
      <c r="Q20" s="161" t="str">
        <f>K10</f>
        <v>ANDORINHA "B"</v>
      </c>
      <c r="R20" s="146"/>
    </row>
    <row r="21" spans="2:18" s="7" customFormat="1" ht="19.5" customHeight="1">
      <c r="B21" s="212"/>
      <c r="C21" s="162">
        <v>5</v>
      </c>
      <c r="D21" s="163">
        <v>13</v>
      </c>
      <c r="E21" s="164">
        <v>0.4305555555555556</v>
      </c>
      <c r="F21" s="165" t="str">
        <f>F10</f>
        <v>E. CALHETA "A"</v>
      </c>
      <c r="G21" s="166"/>
      <c r="H21" s="165" t="str">
        <f>B11</f>
        <v>MACHICO "A"</v>
      </c>
      <c r="I21" s="166"/>
      <c r="K21" s="200"/>
      <c r="L21" s="162">
        <v>5</v>
      </c>
      <c r="M21" s="163">
        <v>14</v>
      </c>
      <c r="N21" s="164">
        <v>0.4305555555555556</v>
      </c>
      <c r="O21" s="165" t="str">
        <f>O10</f>
        <v>E. CALHETA "B"</v>
      </c>
      <c r="P21" s="166"/>
      <c r="Q21" s="165" t="str">
        <f>K11</f>
        <v>MACHICO "B"</v>
      </c>
      <c r="R21" s="166"/>
    </row>
    <row r="22" spans="2:18" s="7" customFormat="1" ht="19.5" customHeight="1">
      <c r="B22" s="212"/>
      <c r="C22" s="167">
        <v>6</v>
      </c>
      <c r="D22" s="168">
        <v>12</v>
      </c>
      <c r="E22" s="169">
        <v>0.4444444444444444</v>
      </c>
      <c r="F22" s="170" t="str">
        <f>F9</f>
        <v>CAMACHA "A"</v>
      </c>
      <c r="G22" s="22"/>
      <c r="H22" s="170" t="str">
        <f>F8</f>
        <v>1º DE MAIO "A"</v>
      </c>
      <c r="I22" s="22"/>
      <c r="K22" s="200"/>
      <c r="L22" s="167">
        <v>6</v>
      </c>
      <c r="M22" s="168">
        <v>14</v>
      </c>
      <c r="N22" s="169">
        <v>0.4444444444444444</v>
      </c>
      <c r="O22" s="170" t="str">
        <f>O9</f>
        <v>CAMACHA "B"</v>
      </c>
      <c r="P22" s="22"/>
      <c r="Q22" s="170" t="str">
        <f>O8</f>
        <v>1º DE MAIO "B"</v>
      </c>
      <c r="R22" s="22"/>
    </row>
    <row r="23" spans="2:18" s="7" customFormat="1" ht="19.5" customHeight="1" thickBot="1">
      <c r="B23" s="212"/>
      <c r="C23" s="140"/>
      <c r="D23" s="141"/>
      <c r="E23" s="130"/>
      <c r="F23" s="147" t="str">
        <f>B9</f>
        <v>NACIONAL "A"</v>
      </c>
      <c r="G23" s="135"/>
      <c r="H23" s="147" t="str">
        <f>F11</f>
        <v>FOLGA</v>
      </c>
      <c r="I23" s="135"/>
      <c r="K23" s="201"/>
      <c r="L23" s="140"/>
      <c r="M23" s="141"/>
      <c r="N23" s="130"/>
      <c r="O23" s="147" t="str">
        <f>K9</f>
        <v>NACIONAL "B"</v>
      </c>
      <c r="P23" s="135"/>
      <c r="Q23" s="147" t="str">
        <f>O11</f>
        <v>FOLGA</v>
      </c>
      <c r="R23" s="135"/>
    </row>
    <row r="24" spans="2:18" s="7" customFormat="1" ht="9" customHeight="1" thickBot="1">
      <c r="B24" s="86"/>
      <c r="C24" s="85"/>
      <c r="D24" s="85"/>
      <c r="E24" s="85"/>
      <c r="F24" s="88"/>
      <c r="G24" s="89"/>
      <c r="H24" s="88"/>
      <c r="I24" s="90"/>
      <c r="K24" s="96"/>
      <c r="L24" s="97"/>
      <c r="M24" s="97"/>
      <c r="N24" s="98"/>
      <c r="O24" s="99"/>
      <c r="P24" s="100"/>
      <c r="Q24" s="99"/>
      <c r="R24" s="101"/>
    </row>
    <row r="25" spans="2:18" s="7" customFormat="1" ht="19.5" customHeight="1">
      <c r="B25" s="215" t="s">
        <v>2</v>
      </c>
      <c r="C25" s="43">
        <v>7</v>
      </c>
      <c r="D25" s="42">
        <v>13</v>
      </c>
      <c r="E25" s="139">
        <v>0.4444444444444444</v>
      </c>
      <c r="F25" s="132" t="str">
        <f>B11</f>
        <v>MACHICO "A"</v>
      </c>
      <c r="G25" s="48"/>
      <c r="H25" s="148" t="str">
        <f>B8</f>
        <v>MARÍTIMO "A"</v>
      </c>
      <c r="I25" s="48"/>
      <c r="K25" s="202" t="s">
        <v>2</v>
      </c>
      <c r="L25" s="43">
        <v>7</v>
      </c>
      <c r="M25" s="42">
        <v>15</v>
      </c>
      <c r="N25" s="139">
        <v>0.4444444444444444</v>
      </c>
      <c r="O25" s="132" t="str">
        <f>K11</f>
        <v>MACHICO "B"</v>
      </c>
      <c r="P25" s="48"/>
      <c r="Q25" s="148" t="str">
        <f>K8</f>
        <v>MARÍTIMO "B"</v>
      </c>
      <c r="R25" s="48"/>
    </row>
    <row r="26" spans="2:18" s="7" customFormat="1" ht="19.5" customHeight="1">
      <c r="B26" s="212"/>
      <c r="C26" s="24">
        <v>8</v>
      </c>
      <c r="D26" s="18">
        <v>12</v>
      </c>
      <c r="E26" s="129">
        <v>0.4583333333333333</v>
      </c>
      <c r="F26" s="133" t="str">
        <f>B10</f>
        <v>ANDORINHA "A"</v>
      </c>
      <c r="G26" s="22"/>
      <c r="H26" s="30" t="str">
        <f>B9</f>
        <v>NACIONAL "A"</v>
      </c>
      <c r="I26" s="22"/>
      <c r="K26" s="200"/>
      <c r="L26" s="24">
        <v>8</v>
      </c>
      <c r="M26" s="18">
        <v>14</v>
      </c>
      <c r="N26" s="129">
        <v>0.4583333333333333</v>
      </c>
      <c r="O26" s="133" t="str">
        <f>K10</f>
        <v>ANDORINHA "B"</v>
      </c>
      <c r="P26" s="22"/>
      <c r="Q26" s="30" t="str">
        <f>K9</f>
        <v>NACIONAL "B"</v>
      </c>
      <c r="R26" s="22"/>
    </row>
    <row r="27" spans="2:18" s="7" customFormat="1" ht="19.5" customHeight="1">
      <c r="B27" s="212"/>
      <c r="C27" s="50">
        <v>9</v>
      </c>
      <c r="D27" s="49">
        <v>13</v>
      </c>
      <c r="E27" s="128">
        <v>0.4583333333333333</v>
      </c>
      <c r="F27" s="134" t="str">
        <f>F8</f>
        <v>1º DE MAIO "A"</v>
      </c>
      <c r="G27" s="54"/>
      <c r="H27" s="131" t="str">
        <f>F10</f>
        <v>E. CALHETA "A"</v>
      </c>
      <c r="I27" s="54"/>
      <c r="K27" s="200"/>
      <c r="L27" s="50">
        <v>9</v>
      </c>
      <c r="M27" s="49">
        <v>15</v>
      </c>
      <c r="N27" s="128">
        <v>0.4583333333333333</v>
      </c>
      <c r="O27" s="134" t="str">
        <f>O8</f>
        <v>1º DE MAIO "B"</v>
      </c>
      <c r="P27" s="54"/>
      <c r="Q27" s="131" t="str">
        <f>O10</f>
        <v>E. CALHETA "B"</v>
      </c>
      <c r="R27" s="54"/>
    </row>
    <row r="28" spans="2:18" s="7" customFormat="1" ht="19.5" customHeight="1" thickBot="1">
      <c r="B28" s="213"/>
      <c r="C28" s="174"/>
      <c r="D28" s="175"/>
      <c r="E28" s="176"/>
      <c r="F28" s="177" t="str">
        <f>F9</f>
        <v>CAMACHA "A"</v>
      </c>
      <c r="G28" s="178"/>
      <c r="H28" s="179" t="str">
        <f>F11</f>
        <v>FOLGA</v>
      </c>
      <c r="I28" s="178"/>
      <c r="K28" s="201"/>
      <c r="L28" s="174"/>
      <c r="M28" s="175"/>
      <c r="N28" s="176"/>
      <c r="O28" s="177" t="str">
        <f>O9</f>
        <v>CAMACHA "B"</v>
      </c>
      <c r="P28" s="178"/>
      <c r="Q28" s="179" t="str">
        <f>O11</f>
        <v>FOLGA</v>
      </c>
      <c r="R28" s="178"/>
    </row>
    <row r="29" spans="2:18" s="7" customFormat="1" ht="9" customHeight="1" thickBot="1">
      <c r="B29" s="86"/>
      <c r="C29" s="85"/>
      <c r="D29" s="85"/>
      <c r="E29" s="85"/>
      <c r="F29" s="88"/>
      <c r="G29" s="89"/>
      <c r="H29" s="88"/>
      <c r="I29" s="90"/>
      <c r="K29" s="96"/>
      <c r="L29" s="97"/>
      <c r="M29" s="97"/>
      <c r="N29" s="98"/>
      <c r="O29" s="99"/>
      <c r="P29" s="100"/>
      <c r="Q29" s="99"/>
      <c r="R29" s="101"/>
    </row>
    <row r="30" spans="2:18" s="7" customFormat="1" ht="19.5" customHeight="1">
      <c r="B30" s="215" t="s">
        <v>4</v>
      </c>
      <c r="C30" s="158">
        <v>10</v>
      </c>
      <c r="D30" s="159">
        <v>12</v>
      </c>
      <c r="E30" s="180">
        <v>0.47222222222222227</v>
      </c>
      <c r="F30" s="181" t="str">
        <f>B8</f>
        <v>MARÍTIMO "A"</v>
      </c>
      <c r="G30" s="146"/>
      <c r="H30" s="182" t="str">
        <f>F8</f>
        <v>1º DE MAIO "A"</v>
      </c>
      <c r="I30" s="146"/>
      <c r="K30" s="202" t="s">
        <v>4</v>
      </c>
      <c r="L30" s="158">
        <v>10</v>
      </c>
      <c r="M30" s="159">
        <v>13</v>
      </c>
      <c r="N30" s="180">
        <v>0.47222222222222227</v>
      </c>
      <c r="O30" s="181" t="str">
        <f>K8</f>
        <v>MARÍTIMO "B"</v>
      </c>
      <c r="P30" s="146"/>
      <c r="Q30" s="182" t="str">
        <f>O8</f>
        <v>1º DE MAIO "B"</v>
      </c>
      <c r="R30" s="146"/>
    </row>
    <row r="31" spans="2:18" s="7" customFormat="1" ht="19.5" customHeight="1">
      <c r="B31" s="212"/>
      <c r="C31" s="162">
        <v>11</v>
      </c>
      <c r="D31" s="163">
        <v>12</v>
      </c>
      <c r="E31" s="171">
        <v>0.4861111111111111</v>
      </c>
      <c r="F31" s="172" t="str">
        <f>B9</f>
        <v>NACIONAL "A"</v>
      </c>
      <c r="G31" s="166"/>
      <c r="H31" s="173" t="str">
        <f>B11</f>
        <v>MACHICO "A"</v>
      </c>
      <c r="I31" s="54"/>
      <c r="K31" s="200"/>
      <c r="L31" s="162">
        <v>11</v>
      </c>
      <c r="M31" s="163">
        <v>14</v>
      </c>
      <c r="N31" s="171">
        <v>0.47222222222222227</v>
      </c>
      <c r="O31" s="172" t="str">
        <f>K9</f>
        <v>NACIONAL "B"</v>
      </c>
      <c r="P31" s="166"/>
      <c r="Q31" s="173" t="str">
        <f>K11</f>
        <v>MACHICO "B"</v>
      </c>
      <c r="R31" s="54"/>
    </row>
    <row r="32" spans="2:18" s="7" customFormat="1" ht="19.5" customHeight="1">
      <c r="B32" s="212"/>
      <c r="C32" s="183">
        <v>12</v>
      </c>
      <c r="D32" s="37">
        <v>13</v>
      </c>
      <c r="E32" s="184">
        <v>0.4861111111111111</v>
      </c>
      <c r="F32" s="185" t="str">
        <f>F10</f>
        <v>E. CALHETA "A"</v>
      </c>
      <c r="G32" s="6"/>
      <c r="H32" s="186" t="str">
        <f>F9</f>
        <v>CAMACHA "A"</v>
      </c>
      <c r="I32" s="6"/>
      <c r="K32" s="200"/>
      <c r="L32" s="183">
        <v>12</v>
      </c>
      <c r="M32" s="37">
        <v>14</v>
      </c>
      <c r="N32" s="184">
        <v>0.4861111111111111</v>
      </c>
      <c r="O32" s="185" t="str">
        <f>O10</f>
        <v>E. CALHETA "B"</v>
      </c>
      <c r="P32" s="6"/>
      <c r="Q32" s="186" t="str">
        <f>O9</f>
        <v>CAMACHA "B"</v>
      </c>
      <c r="R32" s="6"/>
    </row>
    <row r="33" spans="2:18" s="7" customFormat="1" ht="19.5" customHeight="1" thickBot="1">
      <c r="B33" s="212"/>
      <c r="C33" s="140"/>
      <c r="D33" s="141"/>
      <c r="E33" s="142"/>
      <c r="F33" s="149" t="str">
        <f>B10</f>
        <v>ANDORINHA "A"</v>
      </c>
      <c r="G33" s="135"/>
      <c r="H33" s="150" t="str">
        <f>F11</f>
        <v>FOLGA</v>
      </c>
      <c r="I33" s="135"/>
      <c r="K33" s="201"/>
      <c r="L33" s="140"/>
      <c r="M33" s="141"/>
      <c r="N33" s="142"/>
      <c r="O33" s="149" t="str">
        <f>K10</f>
        <v>ANDORINHA "B"</v>
      </c>
      <c r="P33" s="135"/>
      <c r="Q33" s="150" t="str">
        <f>O11</f>
        <v>FOLGA</v>
      </c>
      <c r="R33" s="135"/>
    </row>
    <row r="34" spans="2:18" s="7" customFormat="1" ht="9" customHeight="1" thickBot="1">
      <c r="B34" s="86"/>
      <c r="C34" s="85"/>
      <c r="D34" s="85"/>
      <c r="E34" s="85"/>
      <c r="F34" s="88"/>
      <c r="G34" s="89"/>
      <c r="H34" s="88"/>
      <c r="I34" s="90"/>
      <c r="K34" s="96"/>
      <c r="L34" s="97"/>
      <c r="M34" s="97"/>
      <c r="N34" s="98"/>
      <c r="O34" s="99"/>
      <c r="P34" s="100"/>
      <c r="Q34" s="99"/>
      <c r="R34" s="101"/>
    </row>
    <row r="35" spans="2:18" s="7" customFormat="1" ht="19.5" customHeight="1">
      <c r="B35" s="212" t="s">
        <v>5</v>
      </c>
      <c r="C35" s="43">
        <v>13</v>
      </c>
      <c r="D35" s="42">
        <v>12</v>
      </c>
      <c r="E35" s="139">
        <v>0.5</v>
      </c>
      <c r="F35" s="132" t="str">
        <f>F9</f>
        <v>CAMACHA "A"</v>
      </c>
      <c r="G35" s="136"/>
      <c r="H35" s="132" t="str">
        <f>B8</f>
        <v>MARÍTIMO "A"</v>
      </c>
      <c r="I35" s="48"/>
      <c r="K35" s="200" t="s">
        <v>5</v>
      </c>
      <c r="L35" s="43">
        <v>13</v>
      </c>
      <c r="M35" s="42">
        <v>14</v>
      </c>
      <c r="N35" s="139">
        <v>0.5</v>
      </c>
      <c r="O35" s="132" t="str">
        <f>O9</f>
        <v>CAMACHA "B"</v>
      </c>
      <c r="P35" s="136"/>
      <c r="Q35" s="132" t="str">
        <f>K8</f>
        <v>MARÍTIMO "B"</v>
      </c>
      <c r="R35" s="48"/>
    </row>
    <row r="36" spans="2:18" s="7" customFormat="1" ht="19.5" customHeight="1">
      <c r="B36" s="212"/>
      <c r="C36" s="24">
        <v>14</v>
      </c>
      <c r="D36" s="18">
        <v>13</v>
      </c>
      <c r="E36" s="129">
        <v>0.5</v>
      </c>
      <c r="F36" s="133" t="str">
        <f>F8</f>
        <v>1º DE MAIO "A"</v>
      </c>
      <c r="G36" s="137"/>
      <c r="H36" s="133" t="str">
        <f>B9</f>
        <v>NACIONAL "A"</v>
      </c>
      <c r="I36" s="22"/>
      <c r="K36" s="200"/>
      <c r="L36" s="24">
        <v>14</v>
      </c>
      <c r="M36" s="18">
        <v>15</v>
      </c>
      <c r="N36" s="129">
        <v>0.5</v>
      </c>
      <c r="O36" s="133" t="str">
        <f>O8</f>
        <v>1º DE MAIO "B"</v>
      </c>
      <c r="P36" s="137"/>
      <c r="Q36" s="133" t="str">
        <f>K9</f>
        <v>NACIONAL "B"</v>
      </c>
      <c r="R36" s="22"/>
    </row>
    <row r="37" spans="2:18" s="7" customFormat="1" ht="19.5" customHeight="1">
      <c r="B37" s="212"/>
      <c r="C37" s="50">
        <v>15</v>
      </c>
      <c r="D37" s="49">
        <v>12</v>
      </c>
      <c r="E37" s="128">
        <v>0.513888888888889</v>
      </c>
      <c r="F37" s="134" t="str">
        <f>B11</f>
        <v>MACHICO "A"</v>
      </c>
      <c r="G37" s="138"/>
      <c r="H37" s="134" t="str">
        <f>B10</f>
        <v>ANDORINHA "A"</v>
      </c>
      <c r="I37" s="54"/>
      <c r="K37" s="200"/>
      <c r="L37" s="162">
        <v>15</v>
      </c>
      <c r="M37" s="163">
        <v>13</v>
      </c>
      <c r="N37" s="171">
        <v>0.513888888888889</v>
      </c>
      <c r="O37" s="172" t="str">
        <f>K11</f>
        <v>MACHICO "B"</v>
      </c>
      <c r="P37" s="188"/>
      <c r="Q37" s="172" t="str">
        <f>K10</f>
        <v>ANDORINHA "B"</v>
      </c>
      <c r="R37" s="166"/>
    </row>
    <row r="38" spans="2:18" s="7" customFormat="1" ht="19.5" customHeight="1" thickBot="1">
      <c r="B38" s="213"/>
      <c r="C38" s="174"/>
      <c r="D38" s="175"/>
      <c r="E38" s="176"/>
      <c r="F38" s="177" t="str">
        <f>F10</f>
        <v>E. CALHETA "A"</v>
      </c>
      <c r="G38" s="187"/>
      <c r="H38" s="177" t="str">
        <f>F11</f>
        <v>FOLGA</v>
      </c>
      <c r="I38" s="178"/>
      <c r="K38" s="201"/>
      <c r="L38" s="174"/>
      <c r="M38" s="175"/>
      <c r="N38" s="176"/>
      <c r="O38" s="177" t="str">
        <f>O10</f>
        <v>E. CALHETA "B"</v>
      </c>
      <c r="P38" s="187"/>
      <c r="Q38" s="177" t="str">
        <f>O11</f>
        <v>FOLGA</v>
      </c>
      <c r="R38" s="178"/>
    </row>
    <row r="39" s="7" customFormat="1" ht="19.5" customHeight="1"/>
    <row r="40" spans="1:18" s="7" customFormat="1" ht="19.5" customHeight="1">
      <c r="A40"/>
      <c r="B40" s="102" t="s">
        <v>8</v>
      </c>
      <c r="C40" s="204" t="s">
        <v>11</v>
      </c>
      <c r="D40" s="204"/>
      <c r="E40" s="204"/>
      <c r="F40" s="204"/>
      <c r="G40" s="204"/>
      <c r="H40"/>
      <c r="I40"/>
      <c r="J40"/>
      <c r="K40" s="114" t="s">
        <v>8</v>
      </c>
      <c r="L40" s="216" t="s">
        <v>27</v>
      </c>
      <c r="M40" s="216"/>
      <c r="N40" s="216"/>
      <c r="O40" s="216"/>
      <c r="P40" s="216"/>
      <c r="Q40"/>
      <c r="R40"/>
    </row>
    <row r="41" spans="1:18" s="7" customFormat="1" ht="19.5" customHeight="1">
      <c r="A41">
        <v>1</v>
      </c>
      <c r="B41" s="1" t="s">
        <v>34</v>
      </c>
      <c r="C41" s="1"/>
      <c r="D41" s="1"/>
      <c r="E41" s="1">
        <v>5</v>
      </c>
      <c r="F41" s="1" t="s">
        <v>43</v>
      </c>
      <c r="G41"/>
      <c r="H41"/>
      <c r="I41"/>
      <c r="J41">
        <v>1</v>
      </c>
      <c r="K41" s="1" t="s">
        <v>18</v>
      </c>
      <c r="L41" s="1"/>
      <c r="M41" s="1"/>
      <c r="N41" s="1">
        <v>5</v>
      </c>
      <c r="O41" s="1" t="s">
        <v>33</v>
      </c>
      <c r="P41"/>
      <c r="Q41"/>
      <c r="R41"/>
    </row>
    <row r="42" spans="1:18" s="7" customFormat="1" ht="19.5" customHeight="1">
      <c r="A42">
        <v>2</v>
      </c>
      <c r="B42" s="1" t="s">
        <v>16</v>
      </c>
      <c r="C42" s="1"/>
      <c r="D42" s="1"/>
      <c r="E42" s="1">
        <v>6</v>
      </c>
      <c r="F42" s="1" t="s">
        <v>32</v>
      </c>
      <c r="G42"/>
      <c r="H42"/>
      <c r="I42"/>
      <c r="J42">
        <v>2</v>
      </c>
      <c r="K42" s="1" t="s">
        <v>44</v>
      </c>
      <c r="L42" s="1"/>
      <c r="M42" s="1"/>
      <c r="N42" s="1">
        <v>6</v>
      </c>
      <c r="O42" s="1" t="s">
        <v>46</v>
      </c>
      <c r="P42"/>
      <c r="Q42"/>
      <c r="R42"/>
    </row>
    <row r="43" spans="1:18" s="7" customFormat="1" ht="19.5" customHeight="1">
      <c r="A43">
        <v>3</v>
      </c>
      <c r="B43" s="1" t="s">
        <v>17</v>
      </c>
      <c r="C43" s="1"/>
      <c r="D43" s="1"/>
      <c r="E43" s="1">
        <v>7</v>
      </c>
      <c r="F43" s="1" t="s">
        <v>21</v>
      </c>
      <c r="G43"/>
      <c r="H43"/>
      <c r="I43"/>
      <c r="J43">
        <v>3</v>
      </c>
      <c r="K43" s="1" t="s">
        <v>31</v>
      </c>
      <c r="L43" s="1"/>
      <c r="M43" s="1"/>
      <c r="N43" s="1"/>
      <c r="O43" s="1"/>
      <c r="P43"/>
      <c r="Q43"/>
      <c r="R43"/>
    </row>
    <row r="44" spans="1:15" ht="15">
      <c r="A44">
        <v>4</v>
      </c>
      <c r="B44" s="1" t="s">
        <v>22</v>
      </c>
      <c r="C44" s="1"/>
      <c r="D44" s="1"/>
      <c r="E44" s="1">
        <v>8</v>
      </c>
      <c r="F44" s="1" t="s">
        <v>42</v>
      </c>
      <c r="J44">
        <v>4</v>
      </c>
      <c r="K44" s="1" t="s">
        <v>45</v>
      </c>
      <c r="L44" s="1"/>
      <c r="M44" s="1"/>
      <c r="N44" s="1"/>
      <c r="O44" s="1"/>
    </row>
    <row r="45" spans="2:15" ht="15">
      <c r="B45" s="1"/>
      <c r="C45" s="1"/>
      <c r="D45" s="1"/>
      <c r="E45" s="1"/>
      <c r="F45" s="1"/>
      <c r="K45" s="1"/>
      <c r="L45" s="1"/>
      <c r="M45" s="1"/>
      <c r="N45" s="1"/>
      <c r="O45" s="1"/>
    </row>
    <row r="46" ht="5.25" customHeight="1" thickBot="1"/>
    <row r="47" spans="1:18" ht="15.75" thickBot="1">
      <c r="A47" s="7"/>
      <c r="B47" s="7"/>
      <c r="C47" s="103" t="s">
        <v>0</v>
      </c>
      <c r="D47" s="103" t="s">
        <v>24</v>
      </c>
      <c r="E47" s="103" t="s">
        <v>23</v>
      </c>
      <c r="F47" s="104" t="s">
        <v>6</v>
      </c>
      <c r="G47" s="105" t="s">
        <v>7</v>
      </c>
      <c r="H47" s="104" t="s">
        <v>6</v>
      </c>
      <c r="I47" s="106" t="s">
        <v>7</v>
      </c>
      <c r="J47" s="7"/>
      <c r="K47" s="7"/>
      <c r="L47" s="115" t="s">
        <v>0</v>
      </c>
      <c r="M47" s="115" t="s">
        <v>24</v>
      </c>
      <c r="N47" s="115" t="s">
        <v>23</v>
      </c>
      <c r="O47" s="116" t="s">
        <v>6</v>
      </c>
      <c r="P47" s="117" t="s">
        <v>7</v>
      </c>
      <c r="Q47" s="116" t="s">
        <v>6</v>
      </c>
      <c r="R47" s="118" t="s">
        <v>7</v>
      </c>
    </row>
    <row r="48" spans="1:18" ht="15.75">
      <c r="A48" s="7"/>
      <c r="B48" s="202" t="s">
        <v>1</v>
      </c>
      <c r="C48" s="42">
        <v>1</v>
      </c>
      <c r="D48" s="43">
        <v>16</v>
      </c>
      <c r="E48" s="44">
        <v>0.40277777777777773</v>
      </c>
      <c r="F48" s="45" t="str">
        <f>B42</f>
        <v>NACIONAL "C"</v>
      </c>
      <c r="G48" s="46"/>
      <c r="H48" s="47" t="str">
        <f>B41</f>
        <v>MARÍTIMO "C"</v>
      </c>
      <c r="I48" s="48"/>
      <c r="J48" s="7"/>
      <c r="K48" s="202" t="s">
        <v>1</v>
      </c>
      <c r="L48" s="58">
        <v>1</v>
      </c>
      <c r="M48" s="59">
        <v>18</v>
      </c>
      <c r="N48" s="60">
        <v>0.40277777777777773</v>
      </c>
      <c r="O48" s="61" t="str">
        <f>K41</f>
        <v>SANTACRUZENSE</v>
      </c>
      <c r="P48" s="56"/>
      <c r="Q48" s="62" t="str">
        <f>K42</f>
        <v>NACIONAL "D"</v>
      </c>
      <c r="R48" s="57"/>
    </row>
    <row r="49" spans="1:18" ht="15.75">
      <c r="A49" s="7"/>
      <c r="B49" s="200"/>
      <c r="C49" s="18">
        <v>2</v>
      </c>
      <c r="D49" s="24">
        <v>17</v>
      </c>
      <c r="E49" s="15">
        <v>0.40277777777777773</v>
      </c>
      <c r="F49" s="25" t="str">
        <f>B43</f>
        <v>UNIÃO</v>
      </c>
      <c r="G49" s="21"/>
      <c r="H49" s="20" t="str">
        <f>F43</f>
        <v>PONTASSOLENSE</v>
      </c>
      <c r="I49" s="22"/>
      <c r="J49" s="7"/>
      <c r="K49" s="200"/>
      <c r="L49" s="18">
        <v>2</v>
      </c>
      <c r="M49" s="24">
        <v>17</v>
      </c>
      <c r="N49" s="15">
        <v>0.4166666666666667</v>
      </c>
      <c r="O49" s="39" t="str">
        <f>K43</f>
        <v>LICEU</v>
      </c>
      <c r="P49" s="3"/>
      <c r="Q49" s="8" t="str">
        <f>K44</f>
        <v>RIB. BRAVA</v>
      </c>
      <c r="R49" s="6"/>
    </row>
    <row r="50" spans="1:18" ht="16.5" thickBot="1">
      <c r="A50" s="7"/>
      <c r="B50" s="200"/>
      <c r="C50" s="163">
        <v>3</v>
      </c>
      <c r="D50" s="162">
        <v>15</v>
      </c>
      <c r="E50" s="164">
        <v>0.4166666666666667</v>
      </c>
      <c r="F50" s="189" t="str">
        <f>B44</f>
        <v>BARREIRENSE</v>
      </c>
      <c r="G50" s="190"/>
      <c r="H50" s="165" t="str">
        <f>F42</f>
        <v>JUVENTUDE</v>
      </c>
      <c r="I50" s="54"/>
      <c r="J50" s="7"/>
      <c r="K50" s="200"/>
      <c r="L50" s="63">
        <v>3</v>
      </c>
      <c r="M50" s="64">
        <v>18</v>
      </c>
      <c r="N50" s="65">
        <v>0.4166666666666667</v>
      </c>
      <c r="O50" s="66" t="str">
        <f>O41</f>
        <v>XAVELHAS</v>
      </c>
      <c r="P50" s="67"/>
      <c r="Q50" s="68" t="str">
        <f>O42</f>
        <v>CANICENSE</v>
      </c>
      <c r="R50" s="69"/>
    </row>
    <row r="51" spans="1:18" ht="16.5" thickBot="1">
      <c r="A51" s="7"/>
      <c r="B51" s="201"/>
      <c r="C51" s="151"/>
      <c r="D51" s="152"/>
      <c r="E51" s="153"/>
      <c r="F51" s="154" t="str">
        <f>F41</f>
        <v>JARDIM DA SERRA </v>
      </c>
      <c r="G51" s="155"/>
      <c r="H51" s="156" t="str">
        <f>F44</f>
        <v>FOLGA</v>
      </c>
      <c r="I51" s="127"/>
      <c r="J51" s="7"/>
      <c r="K51" s="119"/>
      <c r="L51" s="120"/>
      <c r="M51" s="120"/>
      <c r="N51" s="121"/>
      <c r="O51" s="122"/>
      <c r="P51" s="123"/>
      <c r="Q51" s="124"/>
      <c r="R51" s="125"/>
    </row>
    <row r="52" spans="1:18" ht="16.5" thickBot="1">
      <c r="A52" s="7"/>
      <c r="B52" s="107"/>
      <c r="C52" s="108"/>
      <c r="D52" s="108"/>
      <c r="E52" s="109"/>
      <c r="F52" s="110"/>
      <c r="G52" s="111"/>
      <c r="H52" s="112"/>
      <c r="I52" s="113"/>
      <c r="J52" s="7"/>
      <c r="K52" s="202" t="s">
        <v>3</v>
      </c>
      <c r="L52" s="14">
        <v>4</v>
      </c>
      <c r="M52" s="23">
        <v>17</v>
      </c>
      <c r="N52" s="19">
        <v>0.4305555555555556</v>
      </c>
      <c r="O52" s="16" t="str">
        <f>K41</f>
        <v>SANTACRUZENSE</v>
      </c>
      <c r="P52" s="17"/>
      <c r="Q52" s="16" t="str">
        <f>K43</f>
        <v>LICEU</v>
      </c>
      <c r="R52" s="57"/>
    </row>
    <row r="53" spans="1:18" ht="15.75">
      <c r="A53" s="7"/>
      <c r="B53" s="202" t="s">
        <v>3</v>
      </c>
      <c r="C53" s="158">
        <v>4</v>
      </c>
      <c r="D53" s="159">
        <v>16</v>
      </c>
      <c r="E53" s="160">
        <v>0.4166666666666667</v>
      </c>
      <c r="F53" s="161" t="str">
        <f>B41</f>
        <v>MARÍTIMO "C"</v>
      </c>
      <c r="G53" s="146"/>
      <c r="H53" s="161" t="str">
        <f>B43</f>
        <v>UNIÃO</v>
      </c>
      <c r="I53" s="22"/>
      <c r="J53" s="7"/>
      <c r="K53" s="200"/>
      <c r="L53" s="63">
        <v>5</v>
      </c>
      <c r="M53" s="64">
        <v>18</v>
      </c>
      <c r="N53" s="71">
        <v>0.4305555555555556</v>
      </c>
      <c r="O53" s="68" t="str">
        <f>K42</f>
        <v>NACIONAL "D"</v>
      </c>
      <c r="P53" s="67"/>
      <c r="Q53" s="68" t="str">
        <f>O41</f>
        <v>XAVELHAS</v>
      </c>
      <c r="R53" s="6"/>
    </row>
    <row r="54" spans="1:18" ht="16.5" thickBot="1">
      <c r="A54" s="7"/>
      <c r="B54" s="200"/>
      <c r="C54" s="162">
        <v>5</v>
      </c>
      <c r="D54" s="163">
        <v>15</v>
      </c>
      <c r="E54" s="164">
        <v>0.4305555555555556</v>
      </c>
      <c r="F54" s="165" t="str">
        <f>F43</f>
        <v>PONTASSOLENSE</v>
      </c>
      <c r="G54" s="166"/>
      <c r="H54" s="165" t="str">
        <f>B44</f>
        <v>BARREIRENSE</v>
      </c>
      <c r="I54" s="54"/>
      <c r="J54" s="7"/>
      <c r="K54" s="201"/>
      <c r="L54" s="32">
        <v>6</v>
      </c>
      <c r="M54" s="33">
        <v>17</v>
      </c>
      <c r="N54" s="27">
        <v>0.4444444444444444</v>
      </c>
      <c r="O54" s="35" t="str">
        <f>K44</f>
        <v>RIB. BRAVA</v>
      </c>
      <c r="P54" s="34"/>
      <c r="Q54" s="36" t="str">
        <f>O42</f>
        <v>CANICENSE</v>
      </c>
      <c r="R54" s="69"/>
    </row>
    <row r="55" spans="1:18" ht="16.5" thickBot="1">
      <c r="A55" s="7"/>
      <c r="B55" s="200"/>
      <c r="C55" s="167">
        <v>6</v>
      </c>
      <c r="D55" s="168">
        <v>16</v>
      </c>
      <c r="E55" s="169">
        <v>0.4305555555555556</v>
      </c>
      <c r="F55" s="170" t="str">
        <f>F42</f>
        <v>JUVENTUDE</v>
      </c>
      <c r="G55" s="22"/>
      <c r="H55" s="170" t="str">
        <f>F41</f>
        <v>JARDIM DA SERRA </v>
      </c>
      <c r="I55" s="22"/>
      <c r="J55" s="7"/>
      <c r="K55" s="119"/>
      <c r="L55" s="120"/>
      <c r="M55" s="120"/>
      <c r="N55" s="121"/>
      <c r="O55" s="122"/>
      <c r="P55" s="123"/>
      <c r="Q55" s="124"/>
      <c r="R55" s="125"/>
    </row>
    <row r="56" spans="1:18" ht="16.5" thickBot="1">
      <c r="A56" s="7"/>
      <c r="B56" s="201"/>
      <c r="C56" s="140"/>
      <c r="D56" s="141"/>
      <c r="E56" s="130"/>
      <c r="F56" s="147" t="str">
        <f>B42</f>
        <v>NACIONAL "C"</v>
      </c>
      <c r="G56" s="135"/>
      <c r="H56" s="147" t="str">
        <f>F44</f>
        <v>FOLGA</v>
      </c>
      <c r="I56" s="127"/>
      <c r="J56" s="7"/>
      <c r="K56" s="202" t="s">
        <v>2</v>
      </c>
      <c r="L56" s="58">
        <v>7</v>
      </c>
      <c r="M56" s="59">
        <v>18</v>
      </c>
      <c r="N56" s="60">
        <v>0.4444444444444444</v>
      </c>
      <c r="O56" s="61" t="str">
        <f>O41</f>
        <v>XAVELHAS</v>
      </c>
      <c r="P56" s="56"/>
      <c r="Q56" s="62" t="str">
        <f>K41</f>
        <v>SANTACRUZENSE</v>
      </c>
      <c r="R56" s="72"/>
    </row>
    <row r="57" spans="1:18" ht="16.5" thickBot="1">
      <c r="A57" s="7"/>
      <c r="B57" s="107"/>
      <c r="C57" s="108"/>
      <c r="D57" s="108"/>
      <c r="E57" s="109"/>
      <c r="F57" s="110"/>
      <c r="G57" s="111"/>
      <c r="H57" s="112"/>
      <c r="I57" s="113"/>
      <c r="J57" s="7"/>
      <c r="K57" s="200"/>
      <c r="L57" s="18">
        <v>8</v>
      </c>
      <c r="M57" s="24">
        <v>18</v>
      </c>
      <c r="N57" s="15">
        <v>0.4583333333333333</v>
      </c>
      <c r="O57" s="40" t="str">
        <f>O42</f>
        <v>CANICENSE</v>
      </c>
      <c r="P57" s="21"/>
      <c r="Q57" s="20" t="str">
        <f>K43</f>
        <v>LICEU</v>
      </c>
      <c r="R57" s="26"/>
    </row>
    <row r="58" spans="1:18" ht="16.5" thickBot="1">
      <c r="A58" s="7"/>
      <c r="B58" s="202" t="s">
        <v>2</v>
      </c>
      <c r="C58" s="43">
        <v>7</v>
      </c>
      <c r="D58" s="42">
        <v>16</v>
      </c>
      <c r="E58" s="139">
        <v>0.4444444444444444</v>
      </c>
      <c r="F58" s="132" t="str">
        <f>B44</f>
        <v>BARREIRENSE</v>
      </c>
      <c r="G58" s="48"/>
      <c r="H58" s="148" t="str">
        <f>B41</f>
        <v>MARÍTIMO "C"</v>
      </c>
      <c r="I58" s="48"/>
      <c r="J58" s="7"/>
      <c r="K58" s="201"/>
      <c r="L58" s="75">
        <v>9</v>
      </c>
      <c r="M58" s="76">
        <v>17</v>
      </c>
      <c r="N58" s="65">
        <v>0.47222222222222227</v>
      </c>
      <c r="O58" s="77" t="str">
        <f>K42</f>
        <v>NACIONAL "D"</v>
      </c>
      <c r="P58" s="73"/>
      <c r="Q58" s="78" t="str">
        <f>K44</f>
        <v>RIB. BRAVA</v>
      </c>
      <c r="R58" s="74"/>
    </row>
    <row r="59" spans="1:18" ht="16.5" thickBot="1">
      <c r="A59" s="7"/>
      <c r="B59" s="200"/>
      <c r="C59" s="24">
        <v>8</v>
      </c>
      <c r="D59" s="18">
        <v>16</v>
      </c>
      <c r="E59" s="129">
        <v>0.4583333333333333</v>
      </c>
      <c r="F59" s="133" t="str">
        <f>B43</f>
        <v>UNIÃO</v>
      </c>
      <c r="G59" s="22"/>
      <c r="H59" s="30" t="str">
        <f>B42</f>
        <v>NACIONAL "C"</v>
      </c>
      <c r="I59" s="22"/>
      <c r="J59" s="7"/>
      <c r="K59" s="119"/>
      <c r="L59" s="120"/>
      <c r="M59" s="120"/>
      <c r="N59" s="121"/>
      <c r="O59" s="122"/>
      <c r="P59" s="123"/>
      <c r="Q59" s="124"/>
      <c r="R59" s="125"/>
    </row>
    <row r="60" spans="1:18" ht="15.75">
      <c r="A60" s="7"/>
      <c r="B60" s="200"/>
      <c r="C60" s="50">
        <v>9</v>
      </c>
      <c r="D60" s="49">
        <v>17</v>
      </c>
      <c r="E60" s="128">
        <v>0.4583333333333333</v>
      </c>
      <c r="F60" s="134" t="str">
        <f>F41</f>
        <v>JARDIM DA SERRA </v>
      </c>
      <c r="G60" s="54"/>
      <c r="H60" s="131" t="str">
        <f>F43</f>
        <v>PONTASSOLENSE</v>
      </c>
      <c r="I60" s="54"/>
      <c r="J60" s="7"/>
      <c r="K60" s="202" t="s">
        <v>4</v>
      </c>
      <c r="L60" s="14">
        <v>10</v>
      </c>
      <c r="M60" s="23">
        <v>18</v>
      </c>
      <c r="N60" s="19">
        <v>0.47222222222222227</v>
      </c>
      <c r="O60" s="41" t="str">
        <f>O42</f>
        <v>CANICENSE</v>
      </c>
      <c r="P60" s="17"/>
      <c r="Q60" s="16" t="str">
        <f>K41</f>
        <v>SANTACRUZENSE</v>
      </c>
      <c r="R60" s="57"/>
    </row>
    <row r="61" spans="1:18" ht="16.5" thickBot="1">
      <c r="A61" s="7"/>
      <c r="B61" s="201"/>
      <c r="C61" s="174"/>
      <c r="D61" s="175"/>
      <c r="E61" s="176"/>
      <c r="F61" s="177" t="str">
        <f>F42</f>
        <v>JUVENTUDE</v>
      </c>
      <c r="G61" s="178"/>
      <c r="H61" s="179" t="str">
        <f>F44</f>
        <v>FOLGA</v>
      </c>
      <c r="I61" s="178"/>
      <c r="J61" s="7"/>
      <c r="K61" s="200"/>
      <c r="L61" s="63">
        <v>11</v>
      </c>
      <c r="M61" s="64">
        <v>17</v>
      </c>
      <c r="N61" s="71">
        <v>0.4861111111111111</v>
      </c>
      <c r="O61" s="66" t="str">
        <f>K43</f>
        <v>LICEU</v>
      </c>
      <c r="P61" s="67"/>
      <c r="Q61" s="68" t="str">
        <f>K42</f>
        <v>NACIONAL "D"</v>
      </c>
      <c r="R61" s="6"/>
    </row>
    <row r="62" spans="1:18" ht="16.5" thickBot="1">
      <c r="A62" s="7"/>
      <c r="B62" s="107"/>
      <c r="C62" s="108"/>
      <c r="D62" s="108"/>
      <c r="E62" s="109"/>
      <c r="F62" s="110"/>
      <c r="G62" s="111"/>
      <c r="H62" s="112"/>
      <c r="I62" s="113"/>
      <c r="J62" s="7"/>
      <c r="K62" s="201"/>
      <c r="L62" s="2">
        <v>12</v>
      </c>
      <c r="M62" s="38">
        <v>18</v>
      </c>
      <c r="N62" s="27">
        <v>0.4861111111111111</v>
      </c>
      <c r="O62" s="12" t="str">
        <f>K44</f>
        <v>RIB. BRAVA</v>
      </c>
      <c r="P62" s="4"/>
      <c r="Q62" s="9" t="str">
        <f>O41</f>
        <v>XAVELHAS</v>
      </c>
      <c r="R62" s="69"/>
    </row>
    <row r="63" spans="1:18" ht="16.5" thickBot="1">
      <c r="A63" s="7"/>
      <c r="B63" s="202" t="s">
        <v>4</v>
      </c>
      <c r="C63" s="158">
        <v>10</v>
      </c>
      <c r="D63" s="159">
        <v>15</v>
      </c>
      <c r="E63" s="180">
        <v>0.47222222222222227</v>
      </c>
      <c r="F63" s="181" t="str">
        <f>B41</f>
        <v>MARÍTIMO "C"</v>
      </c>
      <c r="G63" s="146"/>
      <c r="H63" s="182" t="str">
        <f>F41</f>
        <v>JARDIM DA SERRA </v>
      </c>
      <c r="I63" s="22"/>
      <c r="J63" s="7"/>
      <c r="K63" s="119"/>
      <c r="L63" s="120"/>
      <c r="M63" s="120"/>
      <c r="N63" s="121"/>
      <c r="O63" s="122"/>
      <c r="P63" s="123"/>
      <c r="Q63" s="124"/>
      <c r="R63" s="125"/>
    </row>
    <row r="64" spans="1:18" ht="15.75">
      <c r="A64" s="7"/>
      <c r="B64" s="200"/>
      <c r="C64" s="162">
        <v>11</v>
      </c>
      <c r="D64" s="163">
        <v>16</v>
      </c>
      <c r="E64" s="171">
        <v>0.47222222222222227</v>
      </c>
      <c r="F64" s="172" t="str">
        <f>B42</f>
        <v>NACIONAL "C"</v>
      </c>
      <c r="G64" s="166"/>
      <c r="H64" s="173" t="str">
        <f>B44</f>
        <v>BARREIRENSE</v>
      </c>
      <c r="I64" s="54"/>
      <c r="J64" s="7"/>
      <c r="K64" s="200" t="s">
        <v>5</v>
      </c>
      <c r="L64" s="63">
        <v>13</v>
      </c>
      <c r="M64" s="58">
        <v>17</v>
      </c>
      <c r="N64" s="60">
        <v>0.5</v>
      </c>
      <c r="O64" s="68" t="str">
        <f>K43</f>
        <v>LICEU</v>
      </c>
      <c r="P64" s="67"/>
      <c r="Q64" s="68" t="str">
        <f>O41</f>
        <v>XAVELHAS</v>
      </c>
      <c r="R64" s="70"/>
    </row>
    <row r="65" spans="1:18" ht="15.75">
      <c r="A65" s="7"/>
      <c r="B65" s="200"/>
      <c r="C65" s="183">
        <v>12</v>
      </c>
      <c r="D65" s="37">
        <v>15</v>
      </c>
      <c r="E65" s="184">
        <v>0.4861111111111111</v>
      </c>
      <c r="F65" s="185" t="str">
        <f>F43</f>
        <v>PONTASSOLENSE</v>
      </c>
      <c r="G65" s="6"/>
      <c r="H65" s="186" t="str">
        <f>F42</f>
        <v>JUVENTUDE</v>
      </c>
      <c r="I65" s="22"/>
      <c r="J65" s="7"/>
      <c r="K65" s="200"/>
      <c r="L65" s="18">
        <v>14</v>
      </c>
      <c r="M65" s="18">
        <v>18</v>
      </c>
      <c r="N65" s="15">
        <v>0.5</v>
      </c>
      <c r="O65" s="8" t="str">
        <f>K41</f>
        <v>SANTACRUZENSE</v>
      </c>
      <c r="P65" s="3"/>
      <c r="Q65" s="8" t="str">
        <f>K44</f>
        <v>RIB. BRAVA</v>
      </c>
      <c r="R65" s="5"/>
    </row>
    <row r="66" spans="1:18" ht="16.5" thickBot="1">
      <c r="A66" s="7"/>
      <c r="B66" s="201"/>
      <c r="C66" s="140"/>
      <c r="D66" s="141"/>
      <c r="E66" s="142"/>
      <c r="F66" s="149" t="str">
        <f>B43</f>
        <v>UNIÃO</v>
      </c>
      <c r="G66" s="135"/>
      <c r="H66" s="150" t="str">
        <f>F44</f>
        <v>FOLGA</v>
      </c>
      <c r="I66" s="135"/>
      <c r="J66" s="7"/>
      <c r="K66" s="201"/>
      <c r="L66" s="75">
        <v>15</v>
      </c>
      <c r="M66" s="75">
        <v>15</v>
      </c>
      <c r="N66" s="65">
        <v>0.513888888888889</v>
      </c>
      <c r="O66" s="78" t="str">
        <f>K42</f>
        <v>NACIONAL "D"</v>
      </c>
      <c r="P66" s="73"/>
      <c r="Q66" s="78" t="str">
        <f>O42</f>
        <v>CANICENSE</v>
      </c>
      <c r="R66" s="74"/>
    </row>
    <row r="67" spans="2:18" ht="9.75" customHeight="1" thickBot="1">
      <c r="B67" s="107"/>
      <c r="C67" s="108"/>
      <c r="D67" s="108"/>
      <c r="E67" s="109"/>
      <c r="F67" s="110"/>
      <c r="G67" s="111"/>
      <c r="H67" s="112"/>
      <c r="I67" s="113"/>
      <c r="J67" s="7"/>
      <c r="K67" s="28"/>
      <c r="L67" s="29"/>
      <c r="M67" s="29"/>
      <c r="N67" s="29"/>
      <c r="O67" s="30"/>
      <c r="P67" s="21"/>
      <c r="Q67" s="31"/>
      <c r="R67" s="21"/>
    </row>
    <row r="68" spans="2:15" ht="15.75">
      <c r="B68" s="202" t="s">
        <v>5</v>
      </c>
      <c r="C68" s="43">
        <v>13</v>
      </c>
      <c r="D68" s="42">
        <v>16</v>
      </c>
      <c r="E68" s="139">
        <v>0.4861111111111111</v>
      </c>
      <c r="F68" s="132" t="str">
        <f>F42</f>
        <v>JUVENTUDE</v>
      </c>
      <c r="G68" s="136"/>
      <c r="H68" s="132" t="str">
        <f>B41</f>
        <v>MARÍTIMO "C"</v>
      </c>
      <c r="I68" s="48"/>
      <c r="J68" s="7"/>
      <c r="K68" s="1"/>
      <c r="L68" s="1"/>
      <c r="M68" s="1"/>
      <c r="N68" s="1"/>
      <c r="O68" s="1"/>
    </row>
    <row r="69" spans="2:15" ht="15.75">
      <c r="B69" s="200"/>
      <c r="C69" s="24">
        <v>14</v>
      </c>
      <c r="D69" s="18">
        <v>16</v>
      </c>
      <c r="E69" s="129">
        <v>0.5</v>
      </c>
      <c r="F69" s="133" t="str">
        <f>F41</f>
        <v>JARDIM DA SERRA </v>
      </c>
      <c r="G69" s="137"/>
      <c r="H69" s="133" t="str">
        <f>B42</f>
        <v>NACIONAL "C"</v>
      </c>
      <c r="I69" s="22"/>
      <c r="J69" s="7"/>
      <c r="K69" s="1"/>
      <c r="L69" s="1"/>
      <c r="M69" s="1"/>
      <c r="N69" s="1"/>
      <c r="O69" s="1"/>
    </row>
    <row r="70" spans="2:15" ht="15.75">
      <c r="B70" s="200"/>
      <c r="C70" s="50">
        <v>15</v>
      </c>
      <c r="D70" s="49">
        <v>14</v>
      </c>
      <c r="E70" s="128">
        <v>0.513888888888889</v>
      </c>
      <c r="F70" s="134" t="str">
        <f>B44</f>
        <v>BARREIRENSE</v>
      </c>
      <c r="G70" s="138"/>
      <c r="H70" s="134" t="str">
        <f>B43</f>
        <v>UNIÃO</v>
      </c>
      <c r="I70" s="54"/>
      <c r="J70" s="7"/>
      <c r="K70" s="1"/>
      <c r="L70" s="1"/>
      <c r="M70" s="1"/>
      <c r="N70" s="1"/>
      <c r="O70" s="1"/>
    </row>
    <row r="71" spans="2:15" ht="16.5" thickBot="1">
      <c r="B71" s="201"/>
      <c r="C71" s="174"/>
      <c r="D71" s="175"/>
      <c r="E71" s="176"/>
      <c r="F71" s="177" t="str">
        <f>F43</f>
        <v>PONTASSOLENSE</v>
      </c>
      <c r="G71" s="187"/>
      <c r="H71" s="177" t="str">
        <f>F44</f>
        <v>FOLGA</v>
      </c>
      <c r="I71" s="178"/>
      <c r="J71" s="7"/>
      <c r="K71" s="1"/>
      <c r="L71" s="1"/>
      <c r="M71" s="1"/>
      <c r="N71" s="1"/>
      <c r="O71" s="1"/>
    </row>
    <row r="72" spans="10:15" ht="15.75" thickBot="1">
      <c r="J72" s="7"/>
      <c r="K72" s="1"/>
      <c r="L72" s="1"/>
      <c r="M72" s="1"/>
      <c r="N72" s="1"/>
      <c r="O72" s="1"/>
    </row>
    <row r="73" spans="2:15" ht="15" customHeight="1">
      <c r="B73" s="191" t="s">
        <v>25</v>
      </c>
      <c r="C73" s="192"/>
      <c r="D73" s="192"/>
      <c r="E73" s="192"/>
      <c r="F73" s="192"/>
      <c r="G73" s="192"/>
      <c r="H73" s="192"/>
      <c r="I73" s="193"/>
      <c r="J73" s="7"/>
      <c r="K73" s="1"/>
      <c r="L73" s="1"/>
      <c r="M73" s="1"/>
      <c r="N73" s="1"/>
      <c r="O73" s="1"/>
    </row>
    <row r="74" spans="2:15" ht="15.75" customHeight="1">
      <c r="B74" s="194" t="s">
        <v>26</v>
      </c>
      <c r="C74" s="195"/>
      <c r="D74" s="195"/>
      <c r="E74" s="195"/>
      <c r="F74" s="195"/>
      <c r="G74" s="195"/>
      <c r="H74" s="195"/>
      <c r="I74" s="196"/>
      <c r="J74" s="7"/>
      <c r="K74" s="1"/>
      <c r="L74" s="1"/>
      <c r="M74" s="1"/>
      <c r="N74" s="1"/>
      <c r="O74" s="1"/>
    </row>
    <row r="75" spans="2:15" ht="19.5" thickBot="1">
      <c r="B75" s="197"/>
      <c r="C75" s="198"/>
      <c r="D75" s="198"/>
      <c r="E75" s="198"/>
      <c r="F75" s="198"/>
      <c r="G75" s="198"/>
      <c r="H75" s="198"/>
      <c r="I75" s="199"/>
      <c r="J75" s="7"/>
      <c r="K75" s="1"/>
      <c r="L75" s="1"/>
      <c r="M75" s="1"/>
      <c r="N75" s="1"/>
      <c r="O75" s="1"/>
    </row>
    <row r="76" spans="10:15" ht="15.75" thickBot="1">
      <c r="J76" s="7"/>
      <c r="K76" s="1"/>
      <c r="L76" s="1"/>
      <c r="M76" s="1"/>
      <c r="N76" s="1"/>
      <c r="O76" s="1"/>
    </row>
    <row r="77" spans="2:15" ht="18.75">
      <c r="B77" s="191" t="s">
        <v>47</v>
      </c>
      <c r="C77" s="192"/>
      <c r="D77" s="192"/>
      <c r="E77" s="192"/>
      <c r="F77" s="192"/>
      <c r="G77" s="192"/>
      <c r="H77" s="192"/>
      <c r="I77" s="193"/>
      <c r="J77" s="7"/>
      <c r="K77" s="1"/>
      <c r="L77" s="1"/>
      <c r="M77" s="1"/>
      <c r="N77" s="1"/>
      <c r="O77" s="1"/>
    </row>
    <row r="78" spans="2:15" ht="18.75">
      <c r="B78" s="194" t="s">
        <v>48</v>
      </c>
      <c r="C78" s="195"/>
      <c r="D78" s="195"/>
      <c r="E78" s="195"/>
      <c r="F78" s="195"/>
      <c r="G78" s="195"/>
      <c r="H78" s="195"/>
      <c r="I78" s="196"/>
      <c r="J78" s="7"/>
      <c r="K78" s="1"/>
      <c r="L78" s="1"/>
      <c r="M78" s="1"/>
      <c r="N78" s="1"/>
      <c r="O78" s="1"/>
    </row>
    <row r="79" spans="2:15" ht="19.5" thickBot="1">
      <c r="B79" s="197"/>
      <c r="C79" s="198"/>
      <c r="D79" s="198"/>
      <c r="E79" s="198"/>
      <c r="F79" s="198"/>
      <c r="G79" s="198"/>
      <c r="H79" s="198"/>
      <c r="I79" s="199"/>
      <c r="J79" s="7"/>
      <c r="K79" s="1"/>
      <c r="L79" s="1"/>
      <c r="M79" s="1"/>
      <c r="N79" s="1"/>
      <c r="O79" s="1"/>
    </row>
    <row r="80" spans="10:15" ht="15">
      <c r="J80" s="7"/>
      <c r="K80" s="1"/>
      <c r="L80" s="1"/>
      <c r="M80" s="1"/>
      <c r="N80" s="1"/>
      <c r="O80" s="1"/>
    </row>
    <row r="81" spans="10:15" ht="15">
      <c r="J81" s="7"/>
      <c r="K81" s="1"/>
      <c r="L81" s="1"/>
      <c r="M81" s="1"/>
      <c r="N81" s="1"/>
      <c r="O81" s="1"/>
    </row>
    <row r="82" spans="10:15" ht="15">
      <c r="J82" s="7"/>
      <c r="K82" s="1"/>
      <c r="L82" s="1"/>
      <c r="M82" s="1"/>
      <c r="N82" s="1"/>
      <c r="O82" s="1"/>
    </row>
    <row r="83" spans="10:15" ht="15">
      <c r="J83" s="7"/>
      <c r="K83" s="1"/>
      <c r="L83" s="1"/>
      <c r="M83" s="1"/>
      <c r="N83" s="1"/>
      <c r="O83" s="1"/>
    </row>
    <row r="84" spans="10:15" ht="15">
      <c r="J84" s="7"/>
      <c r="K84" s="1"/>
      <c r="L84" s="1"/>
      <c r="M84" s="1"/>
      <c r="N84" s="1"/>
      <c r="O84" s="1"/>
    </row>
  </sheetData>
  <sheetProtection/>
  <mergeCells count="31">
    <mergeCell ref="B53:B56"/>
    <mergeCell ref="B15:B18"/>
    <mergeCell ref="B77:I77"/>
    <mergeCell ref="B78:I79"/>
    <mergeCell ref="L40:P40"/>
    <mergeCell ref="K48:K50"/>
    <mergeCell ref="K52:K54"/>
    <mergeCell ref="K15:K18"/>
    <mergeCell ref="K20:K23"/>
    <mergeCell ref="K25:K28"/>
    <mergeCell ref="K30:K33"/>
    <mergeCell ref="L7:P7"/>
    <mergeCell ref="C40:G40"/>
    <mergeCell ref="A2:R2"/>
    <mergeCell ref="A3:R3"/>
    <mergeCell ref="A5:R5"/>
    <mergeCell ref="B35:B38"/>
    <mergeCell ref="C7:G7"/>
    <mergeCell ref="B20:B23"/>
    <mergeCell ref="B25:B28"/>
    <mergeCell ref="B30:B33"/>
    <mergeCell ref="B73:I73"/>
    <mergeCell ref="B74:I75"/>
    <mergeCell ref="K35:K38"/>
    <mergeCell ref="K64:K66"/>
    <mergeCell ref="K56:K58"/>
    <mergeCell ref="K60:K62"/>
    <mergeCell ref="B68:B71"/>
    <mergeCell ref="B63:B66"/>
    <mergeCell ref="B58:B61"/>
    <mergeCell ref="B48:B51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2018-01-16T12:26:38Z</cp:lastPrinted>
  <dcterms:created xsi:type="dcterms:W3CDTF">2013-07-11T17:55:53Z</dcterms:created>
  <dcterms:modified xsi:type="dcterms:W3CDTF">2018-01-16T12:41:54Z</dcterms:modified>
  <cp:category/>
  <cp:version/>
  <cp:contentType/>
  <cp:contentStatus/>
</cp:coreProperties>
</file>